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geopmpa\GEOPMPA\SPM\CIP\ARQUIVOS 4º ANDAR\AEROS\FOTOS\1940\"/>
    </mc:Choice>
  </mc:AlternateContent>
  <xr:revisionPtr revIDLastSave="0" documentId="13_ncr:1_{15E7FDC1-37D3-4738-BFEC-CD7695CFA98E}" xr6:coauthVersionLast="47" xr6:coauthVersionMax="47" xr10:uidLastSave="{00000000-0000-0000-0000-000000000000}"/>
  <workbookProtection workbookAlgorithmName="SHA-512" workbookHashValue="R3iWFG2W4UWBSE0pTM58339V4PERR6m7JFIopGLfAoyQzfQQ1+35ARselOhROmVIfrtJPQfMbBcmKxBeo7lx1Q==" workbookSaltValue="91g5HDSuPRfnoBtJTX81KQ==" workbookSpinCount="100000" lockStructure="1"/>
  <bookViews>
    <workbookView xWindow="13380" yWindow="-120" windowWidth="29040" windowHeight="15720" tabRatio="738" activeTab="3" xr2:uid="{00000000-000D-0000-FFFF-FFFF00000000}"/>
  </bookViews>
  <sheets>
    <sheet name="1.5000" sheetId="1" r:id="rId1"/>
    <sheet name="1-10.000" sheetId="3" r:id="rId2"/>
    <sheet name="1-20.000" sheetId="4" r:id="rId3"/>
    <sheet name="Totais" sheetId="5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" i="5" l="1"/>
  <c r="D7" i="5"/>
  <c r="D9" i="5" l="1"/>
  <c r="E9" i="5" s="1"/>
  <c r="J21" i="5"/>
  <c r="K21" i="5" s="1"/>
  <c r="P20" i="5"/>
  <c r="Q20" i="5" s="1"/>
  <c r="J19" i="5"/>
  <c r="K19" i="5" s="1"/>
  <c r="P18" i="5"/>
  <c r="Q18" i="5" s="1"/>
  <c r="J18" i="5"/>
  <c r="D6" i="5" s="1"/>
  <c r="P17" i="5"/>
  <c r="V16" i="5"/>
  <c r="V14" i="5"/>
  <c r="V12" i="5"/>
  <c r="W12" i="5" s="1"/>
  <c r="P12" i="5"/>
  <c r="J12" i="5"/>
  <c r="E7" i="5" l="1"/>
  <c r="D5" i="5"/>
  <c r="E5" i="5" s="1"/>
  <c r="Q12" i="5"/>
  <c r="R12" i="5" s="1"/>
  <c r="K12" i="5"/>
  <c r="L12" i="5" s="1"/>
  <c r="AH19" i="3"/>
  <c r="AH18" i="3"/>
  <c r="E32" i="3"/>
  <c r="E42" i="3"/>
  <c r="AH41" i="3"/>
  <c r="AH40" i="3"/>
  <c r="AH39" i="3"/>
  <c r="AH37" i="3"/>
  <c r="AH38" i="3"/>
  <c r="E54" i="3"/>
  <c r="AO49" i="3"/>
  <c r="F5" i="5" l="1"/>
  <c r="G14" i="4"/>
  <c r="AI13" i="4"/>
  <c r="AI14" i="4" s="1"/>
  <c r="AI12" i="4"/>
  <c r="AI11" i="4"/>
  <c r="AI10" i="4"/>
  <c r="AI8" i="4"/>
  <c r="AI5" i="4"/>
  <c r="AT73" i="1"/>
  <c r="AG64" i="1"/>
  <c r="AA44" i="1" l="1"/>
  <c r="E53" i="1"/>
  <c r="AB37" i="1"/>
  <c r="AB36" i="1"/>
  <c r="AB35" i="1"/>
  <c r="AB34" i="1"/>
  <c r="AB33" i="1"/>
  <c r="AB32" i="1"/>
  <c r="AB31" i="1"/>
  <c r="AB30" i="1"/>
  <c r="E38" i="1"/>
  <c r="E24" i="1" l="1"/>
  <c r="AB19" i="1"/>
  <c r="E12" i="1" l="1"/>
  <c r="AB38" i="1" l="1"/>
  <c r="E75" i="1" l="1"/>
  <c r="E65" i="1"/>
  <c r="AJ4" i="3" l="1"/>
  <c r="E22" i="3"/>
  <c r="E11" i="3" l="1"/>
  <c r="AD4" i="1" l="1"/>
  <c r="AD11" i="1"/>
  <c r="AD10" i="1"/>
  <c r="AD9" i="1"/>
  <c r="AD8" i="1"/>
  <c r="AD7" i="1"/>
  <c r="AD6" i="1"/>
  <c r="AD5" i="1"/>
  <c r="AO53" i="3" l="1"/>
  <c r="AO52" i="3"/>
  <c r="AO51" i="3"/>
  <c r="AO48" i="3"/>
  <c r="AO50" i="3"/>
  <c r="AO47" i="3"/>
  <c r="AO54" i="3" s="1"/>
  <c r="AI31" i="3"/>
  <c r="AI30" i="3"/>
  <c r="AI29" i="3"/>
  <c r="AI28" i="3"/>
  <c r="AI27" i="3"/>
  <c r="AH21" i="3"/>
  <c r="AH20" i="3"/>
  <c r="AH17" i="3"/>
  <c r="AH16" i="3"/>
  <c r="AJ7" i="3"/>
  <c r="AJ10" i="3"/>
  <c r="AJ9" i="3"/>
  <c r="AJ8" i="3"/>
  <c r="AJ6" i="3"/>
  <c r="AJ5" i="3"/>
  <c r="AT72" i="1"/>
  <c r="AT74" i="1"/>
  <c r="AT71" i="1"/>
  <c r="AG63" i="1"/>
  <c r="AG62" i="1"/>
  <c r="AG61" i="1"/>
  <c r="AG60" i="1"/>
  <c r="AG59" i="1"/>
  <c r="AA52" i="1"/>
  <c r="AA51" i="1"/>
  <c r="AA50" i="1"/>
  <c r="AA49" i="1"/>
  <c r="AA48" i="1"/>
  <c r="AA47" i="1"/>
  <c r="AA46" i="1"/>
  <c r="AA45" i="1"/>
  <c r="AB20" i="1"/>
  <c r="AB23" i="1"/>
  <c r="AB22" i="1"/>
  <c r="AB21" i="1"/>
  <c r="AB18" i="1"/>
  <c r="AH22" i="3" l="1"/>
  <c r="AI32" i="3"/>
  <c r="AJ11" i="3"/>
  <c r="AG65" i="1"/>
  <c r="AH42" i="3"/>
  <c r="AT75" i="1"/>
  <c r="AA53" i="1"/>
  <c r="AB24" i="1"/>
  <c r="AD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Nena</author>
  </authors>
  <commentList>
    <comment ref="I35" authorId="0" shapeId="0" xr:uid="{00000000-0006-0000-0000-000001000000}">
      <text>
        <r>
          <rPr>
            <sz val="9"/>
            <color indexed="81"/>
            <rFont val="Segoe UI"/>
            <family val="2"/>
          </rPr>
          <t xml:space="preserve">Não localizamos a foto número 34.
</t>
        </r>
      </text>
    </comment>
    <comment ref="U64" authorId="0" shapeId="0" xr:uid="{00000000-0006-0000-0000-000002000000}">
      <text>
        <r>
          <rPr>
            <b/>
            <sz val="9"/>
            <color indexed="81"/>
            <rFont val="Segoe UI"/>
            <family val="2"/>
          </rPr>
          <t>A foto nº 13 dessa faixa, tem num. dupla  no verso: 932</t>
        </r>
        <r>
          <rPr>
            <b/>
            <vertAlign val="subscript"/>
            <sz val="9"/>
            <color indexed="81"/>
            <rFont val="Segoe UI"/>
            <family val="2"/>
          </rPr>
          <t>/1</t>
        </r>
        <r>
          <rPr>
            <b/>
            <sz val="9"/>
            <color indexed="81"/>
            <rFont val="Segoe UI"/>
            <family val="2"/>
          </rPr>
          <t>,</t>
        </r>
        <r>
          <rPr>
            <b/>
            <vertAlign val="subscript"/>
            <sz val="9"/>
            <color indexed="81"/>
            <rFont val="Segoe UI"/>
            <family val="2"/>
          </rPr>
          <t xml:space="preserve"> </t>
        </r>
        <r>
          <rPr>
            <b/>
            <sz val="9"/>
            <color indexed="81"/>
            <rFont val="Segoe UI"/>
            <family val="2"/>
          </rPr>
          <t>e 933</t>
        </r>
        <r>
          <rPr>
            <b/>
            <vertAlign val="subscript"/>
            <sz val="9"/>
            <color indexed="81"/>
            <rFont val="Segoe UI"/>
            <family val="2"/>
          </rPr>
          <t xml:space="preserve">/1, 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Gérisson Silva de Mello</author>
    <author>Nena</author>
  </authors>
  <commentList>
    <comment ref="D5" authorId="0" shapeId="0" xr:uid="{00000000-0006-0000-0100-000001000000}">
      <text>
        <r>
          <rPr>
            <sz val="8"/>
            <color indexed="81"/>
            <rFont val="Tahoma"/>
            <family val="2"/>
          </rPr>
          <t>As fotos 70/</t>
        </r>
        <r>
          <rPr>
            <vertAlign val="subscript"/>
            <sz val="8"/>
            <color indexed="81"/>
            <rFont val="Tahoma"/>
            <family val="2"/>
          </rPr>
          <t>2</t>
        </r>
        <r>
          <rPr>
            <sz val="8"/>
            <color indexed="81"/>
            <rFont val="Tahoma"/>
            <family val="2"/>
          </rPr>
          <t>, 71/</t>
        </r>
        <r>
          <rPr>
            <vertAlign val="subscript"/>
            <sz val="8"/>
            <color indexed="81"/>
            <rFont val="Tahoma"/>
            <family val="2"/>
          </rPr>
          <t>2</t>
        </r>
        <r>
          <rPr>
            <sz val="8"/>
            <color indexed="81"/>
            <rFont val="Tahoma"/>
            <family val="2"/>
          </rPr>
          <t>, e 72/</t>
        </r>
        <r>
          <rPr>
            <vertAlign val="subscript"/>
            <sz val="8"/>
            <color indexed="81"/>
            <rFont val="Tahoma"/>
            <family val="2"/>
          </rPr>
          <t>2</t>
        </r>
        <r>
          <rPr>
            <sz val="8"/>
            <color indexed="81"/>
            <rFont val="Tahoma"/>
            <family val="2"/>
          </rPr>
          <t xml:space="preserve">, são de </t>
        </r>
        <r>
          <rPr>
            <b/>
            <sz val="8"/>
            <color indexed="81"/>
            <rFont val="Tahoma"/>
            <family val="2"/>
          </rPr>
          <t>03/MAR/1940</t>
        </r>
        <r>
          <rPr>
            <sz val="8"/>
            <color indexed="81"/>
            <rFont val="Tahoma"/>
            <family val="2"/>
          </rPr>
          <t xml:space="preserve">.
</t>
        </r>
      </text>
    </comment>
    <comment ref="D30" authorId="0" shapeId="0" xr:uid="{00000000-0006-0000-0100-000002000000}">
      <text>
        <r>
          <rPr>
            <sz val="8"/>
            <color indexed="81"/>
            <rFont val="Tahoma"/>
            <family val="2"/>
          </rPr>
          <t xml:space="preserve">As fotos 386, 388, e 389 são de </t>
        </r>
        <r>
          <rPr>
            <b/>
            <sz val="8"/>
            <color indexed="81"/>
            <rFont val="Tahoma"/>
            <family val="2"/>
          </rPr>
          <t>31/DEZ/1939.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31" authorId="1" shapeId="0" xr:uid="{00000000-0006-0000-0100-000003000000}">
      <text>
        <r>
          <rPr>
            <sz val="9"/>
            <color indexed="81"/>
            <rFont val="Segoe UI"/>
            <family val="2"/>
          </rPr>
          <t xml:space="preserve">As fotos 430, 431, 432, 433, e 434, são de </t>
        </r>
        <r>
          <rPr>
            <b/>
            <sz val="9"/>
            <color indexed="81"/>
            <rFont val="Segoe UI"/>
            <family val="2"/>
          </rPr>
          <t>31/12/1939</t>
        </r>
        <r>
          <rPr>
            <sz val="9"/>
            <color indexed="81"/>
            <rFont val="Segoe UI"/>
            <family val="2"/>
          </rPr>
          <t>.</t>
        </r>
      </text>
    </comment>
    <comment ref="D37" authorId="0" shapeId="0" xr:uid="{00000000-0006-0000-0100-000004000000}">
      <text>
        <r>
          <rPr>
            <sz val="8"/>
            <color indexed="81"/>
            <rFont val="Tahoma"/>
            <family val="2"/>
          </rPr>
          <t xml:space="preserve">As fotos 436, 437, 438,  e 439, são de </t>
        </r>
        <r>
          <rPr>
            <b/>
            <sz val="8"/>
            <color indexed="81"/>
            <rFont val="Tahoma"/>
            <family val="2"/>
          </rPr>
          <t>31/12/1939</t>
        </r>
        <r>
          <rPr>
            <sz val="8"/>
            <color indexed="81"/>
            <rFont val="Tahoma"/>
            <family val="2"/>
          </rPr>
          <t xml:space="preserve">.
</t>
        </r>
      </text>
    </comment>
    <comment ref="Y39" authorId="1" shapeId="0" xr:uid="{00000000-0006-0000-0100-000005000000}">
      <text>
        <r>
          <rPr>
            <b/>
            <sz val="9"/>
            <color indexed="81"/>
            <rFont val="Segoe UI"/>
            <family val="2"/>
          </rPr>
          <t xml:space="preserve">A foto nº 17 dessa faixa, tem numeração dupla  no verso: 476, e 477. </t>
        </r>
      </text>
    </comment>
  </commentList>
</comments>
</file>

<file path=xl/sharedStrings.xml><?xml version="1.0" encoding="utf-8"?>
<sst xmlns="http://schemas.openxmlformats.org/spreadsheetml/2006/main" count="763" uniqueCount="492">
  <si>
    <t>476-477</t>
  </si>
  <si>
    <t>Cx 01</t>
  </si>
  <si>
    <t>Cx 02</t>
  </si>
  <si>
    <t>Cx 03</t>
  </si>
  <si>
    <t>Cx 04</t>
  </si>
  <si>
    <t>Cx 05</t>
  </si>
  <si>
    <t>Cx 06</t>
  </si>
  <si>
    <t>- 4 FEV. 1940</t>
  </si>
  <si>
    <t>31 DEZ 1939</t>
  </si>
  <si>
    <t>Faixa</t>
  </si>
  <si>
    <t>Data</t>
  </si>
  <si>
    <t>Fotos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</si>
  <si>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</si>
  <si>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</si>
  <si>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</si>
  <si>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</si>
  <si>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</si>
  <si>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</si>
  <si>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</si>
  <si>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</si>
  <si>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</si>
  <si>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</si>
  <si>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</si>
  <si>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</si>
  <si>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</si>
  <si>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</si>
  <si>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Totais</t>
  </si>
  <si>
    <t>fotos</t>
  </si>
  <si>
    <t>Total</t>
  </si>
  <si>
    <t>855/1</t>
  </si>
  <si>
    <t>860/1</t>
  </si>
  <si>
    <r>
      <t>892</t>
    </r>
    <r>
      <rPr>
        <b/>
        <vertAlign val="subscript"/>
        <sz val="10"/>
        <rFont val="Segoe UI"/>
        <family val="2"/>
      </rPr>
      <t>/1</t>
    </r>
  </si>
  <si>
    <r>
      <t>901</t>
    </r>
    <r>
      <rPr>
        <b/>
        <vertAlign val="subscript"/>
        <sz val="10"/>
        <color theme="1"/>
        <rFont val="Segoe UI"/>
        <family val="2"/>
      </rPr>
      <t xml:space="preserve">/1 </t>
    </r>
  </si>
  <si>
    <r>
      <t>892</t>
    </r>
    <r>
      <rPr>
        <vertAlign val="subscript"/>
        <sz val="10"/>
        <rFont val="Segoe UI Semibold"/>
        <family val="2"/>
      </rPr>
      <t>/1</t>
    </r>
  </si>
  <si>
    <r>
      <t>893</t>
    </r>
    <r>
      <rPr>
        <vertAlign val="subscript"/>
        <sz val="10"/>
        <rFont val="Segoe UI Semibold"/>
        <family val="2"/>
      </rPr>
      <t>/1</t>
    </r>
  </si>
  <si>
    <r>
      <t>894</t>
    </r>
    <r>
      <rPr>
        <vertAlign val="subscript"/>
        <sz val="10"/>
        <rFont val="Segoe UI Semibold"/>
        <family val="2"/>
      </rPr>
      <t>/1</t>
    </r>
  </si>
  <si>
    <r>
      <t>895</t>
    </r>
    <r>
      <rPr>
        <vertAlign val="subscript"/>
        <sz val="10"/>
        <rFont val="Segoe UI Semibold"/>
        <family val="2"/>
      </rPr>
      <t>/1</t>
    </r>
  </si>
  <si>
    <r>
      <t>896</t>
    </r>
    <r>
      <rPr>
        <vertAlign val="subscript"/>
        <sz val="10"/>
        <rFont val="Segoe UI Semibold"/>
        <family val="2"/>
      </rPr>
      <t>/1</t>
    </r>
  </si>
  <si>
    <r>
      <t>897</t>
    </r>
    <r>
      <rPr>
        <vertAlign val="subscript"/>
        <sz val="10"/>
        <rFont val="Segoe UI Semibold"/>
        <family val="2"/>
      </rPr>
      <t>/1</t>
    </r>
  </si>
  <si>
    <r>
      <t>898</t>
    </r>
    <r>
      <rPr>
        <vertAlign val="subscript"/>
        <sz val="10"/>
        <rFont val="Segoe UI Semibold"/>
        <family val="2"/>
      </rPr>
      <t>/1</t>
    </r>
  </si>
  <si>
    <r>
      <t>899</t>
    </r>
    <r>
      <rPr>
        <vertAlign val="subscript"/>
        <sz val="10"/>
        <rFont val="Segoe UI Semibold"/>
        <family val="2"/>
      </rPr>
      <t>/1</t>
    </r>
  </si>
  <si>
    <r>
      <t>900</t>
    </r>
    <r>
      <rPr>
        <vertAlign val="subscript"/>
        <sz val="10"/>
        <rFont val="Segoe UI Semibold"/>
        <family val="2"/>
      </rPr>
      <t>/1</t>
    </r>
  </si>
  <si>
    <r>
      <t>901</t>
    </r>
    <r>
      <rPr>
        <vertAlign val="subscript"/>
        <sz val="10"/>
        <rFont val="Segoe UI Semibold"/>
        <family val="2"/>
      </rPr>
      <t>/1</t>
    </r>
  </si>
  <si>
    <r>
      <t>902</t>
    </r>
    <r>
      <rPr>
        <vertAlign val="subscript"/>
        <sz val="10"/>
        <rFont val="Segoe UI Semibold"/>
        <family val="2"/>
      </rPr>
      <t>/1</t>
    </r>
  </si>
  <si>
    <r>
      <t>903</t>
    </r>
    <r>
      <rPr>
        <vertAlign val="subscript"/>
        <sz val="10"/>
        <rFont val="Segoe UI Semibold"/>
        <family val="2"/>
      </rPr>
      <t>/1</t>
    </r>
  </si>
  <si>
    <r>
      <t>904</t>
    </r>
    <r>
      <rPr>
        <vertAlign val="subscript"/>
        <sz val="10"/>
        <rFont val="Segoe UI Semibold"/>
        <family val="2"/>
      </rPr>
      <t>/1</t>
    </r>
  </si>
  <si>
    <r>
      <t>905</t>
    </r>
    <r>
      <rPr>
        <vertAlign val="subscript"/>
        <sz val="10"/>
        <rFont val="Segoe UI Semibold"/>
        <family val="2"/>
      </rPr>
      <t>/1</t>
    </r>
  </si>
  <si>
    <r>
      <t>906</t>
    </r>
    <r>
      <rPr>
        <vertAlign val="subscript"/>
        <sz val="10"/>
        <rFont val="Segoe UI Semibold"/>
        <family val="2"/>
      </rPr>
      <t>/1</t>
    </r>
  </si>
  <si>
    <r>
      <t>907</t>
    </r>
    <r>
      <rPr>
        <vertAlign val="subscript"/>
        <sz val="10"/>
        <rFont val="Segoe UI Semibold"/>
        <family val="2"/>
      </rPr>
      <t>/1</t>
    </r>
  </si>
  <si>
    <r>
      <t>908</t>
    </r>
    <r>
      <rPr>
        <vertAlign val="subscript"/>
        <sz val="10"/>
        <rFont val="Segoe UI Semibold"/>
        <family val="2"/>
      </rPr>
      <t>/1</t>
    </r>
  </si>
  <si>
    <r>
      <t>909</t>
    </r>
    <r>
      <rPr>
        <vertAlign val="subscript"/>
        <sz val="10"/>
        <rFont val="Segoe UI Semibold"/>
        <family val="2"/>
      </rPr>
      <t>/1</t>
    </r>
  </si>
  <si>
    <r>
      <t>910</t>
    </r>
    <r>
      <rPr>
        <vertAlign val="subscript"/>
        <sz val="10"/>
        <rFont val="Segoe UI Semibold"/>
        <family val="2"/>
      </rPr>
      <t>/1</t>
    </r>
  </si>
  <si>
    <t xml:space="preserve">Inicial </t>
  </si>
  <si>
    <t>Final</t>
  </si>
  <si>
    <r>
      <t>09</t>
    </r>
    <r>
      <rPr>
        <vertAlign val="subscript"/>
        <sz val="10"/>
        <rFont val="Segoe UI Semibold"/>
        <family val="2"/>
      </rPr>
      <t>/1</t>
    </r>
  </si>
  <si>
    <r>
      <t>11</t>
    </r>
    <r>
      <rPr>
        <vertAlign val="subscript"/>
        <sz val="10"/>
        <rFont val="Segoe UI Semibold"/>
        <family val="2"/>
      </rPr>
      <t>/1</t>
    </r>
  </si>
  <si>
    <r>
      <t>12</t>
    </r>
    <r>
      <rPr>
        <vertAlign val="subscript"/>
        <sz val="10"/>
        <rFont val="Segoe UI Semibold"/>
        <family val="2"/>
      </rPr>
      <t>/1</t>
    </r>
  </si>
  <si>
    <r>
      <t>13</t>
    </r>
    <r>
      <rPr>
        <vertAlign val="subscript"/>
        <sz val="10"/>
        <rFont val="Segoe UI Semibold"/>
        <family val="2"/>
      </rPr>
      <t>/1</t>
    </r>
  </si>
  <si>
    <r>
      <t>24</t>
    </r>
    <r>
      <rPr>
        <vertAlign val="subscript"/>
        <sz val="10"/>
        <rFont val="Segoe UI Semibold"/>
        <family val="2"/>
      </rPr>
      <t>/1</t>
    </r>
  </si>
  <si>
    <r>
      <t>25</t>
    </r>
    <r>
      <rPr>
        <vertAlign val="subscript"/>
        <sz val="10"/>
        <rFont val="Segoe UI Semibold"/>
        <family val="2"/>
      </rPr>
      <t>/1</t>
    </r>
  </si>
  <si>
    <r>
      <t>26</t>
    </r>
    <r>
      <rPr>
        <vertAlign val="subscript"/>
        <sz val="10"/>
        <rFont val="Segoe UI Semibold"/>
        <family val="2"/>
      </rPr>
      <t>/1</t>
    </r>
  </si>
  <si>
    <r>
      <t>10</t>
    </r>
    <r>
      <rPr>
        <vertAlign val="subscript"/>
        <sz val="10"/>
        <rFont val="Segoe UI Semibold"/>
        <family val="2"/>
      </rPr>
      <t>/1</t>
    </r>
  </si>
  <si>
    <r>
      <t xml:space="preserve">Caixa 02
</t>
    </r>
    <r>
      <rPr>
        <b/>
        <sz val="9"/>
        <color theme="0"/>
        <rFont val="Segoe UI"/>
        <family val="2"/>
      </rPr>
      <t>1:5000
06 faixas</t>
    </r>
  </si>
  <si>
    <r>
      <t xml:space="preserve">Caixa 03
</t>
    </r>
    <r>
      <rPr>
        <b/>
        <sz val="9"/>
        <color theme="0"/>
        <rFont val="Segoe UI"/>
        <family val="2"/>
      </rPr>
      <t>1:5000
08 faixas</t>
    </r>
  </si>
  <si>
    <r>
      <t>992</t>
    </r>
    <r>
      <rPr>
        <b/>
        <sz val="10"/>
        <rFont val="Calibri"/>
        <family val="2"/>
        <scheme val="minor"/>
      </rPr>
      <t>/1</t>
    </r>
  </si>
  <si>
    <r>
      <t>49</t>
    </r>
    <r>
      <rPr>
        <b/>
        <sz val="10"/>
        <rFont val="Calibri"/>
        <family val="2"/>
        <scheme val="minor"/>
      </rPr>
      <t>/2</t>
    </r>
  </si>
  <si>
    <r>
      <t>54</t>
    </r>
    <r>
      <rPr>
        <b/>
        <sz val="10"/>
        <color theme="1"/>
        <rFont val="Calibri"/>
        <family val="2"/>
        <scheme val="minor"/>
      </rPr>
      <t>/2</t>
    </r>
  </si>
  <si>
    <r>
      <t>40</t>
    </r>
    <r>
      <rPr>
        <b/>
        <sz val="10"/>
        <rFont val="Calibri"/>
        <family val="2"/>
        <scheme val="minor"/>
      </rPr>
      <t>/2</t>
    </r>
  </si>
  <si>
    <r>
      <t>48</t>
    </r>
    <r>
      <rPr>
        <b/>
        <sz val="10"/>
        <color theme="1"/>
        <rFont val="Calibri"/>
        <family val="2"/>
        <scheme val="minor"/>
      </rPr>
      <t>/2</t>
    </r>
  </si>
  <si>
    <r>
      <t>992</t>
    </r>
    <r>
      <rPr>
        <vertAlign val="subscript"/>
        <sz val="10"/>
        <rFont val="Segoe UI Semibold"/>
        <family val="2"/>
      </rPr>
      <t>/1</t>
    </r>
  </si>
  <si>
    <r>
      <t>993</t>
    </r>
    <r>
      <rPr>
        <vertAlign val="subscript"/>
        <sz val="10"/>
        <rFont val="Segoe UI Semibold"/>
        <family val="2"/>
      </rPr>
      <t>/1</t>
    </r>
  </si>
  <si>
    <r>
      <t>994</t>
    </r>
    <r>
      <rPr>
        <vertAlign val="subscript"/>
        <sz val="10"/>
        <rFont val="Segoe UI Semibold"/>
        <family val="2"/>
      </rPr>
      <t>/1</t>
    </r>
  </si>
  <si>
    <r>
      <t>995/</t>
    </r>
    <r>
      <rPr>
        <vertAlign val="subscript"/>
        <sz val="10"/>
        <rFont val="Segoe UI Semibold"/>
        <family val="2"/>
      </rPr>
      <t>1</t>
    </r>
  </si>
  <si>
    <r>
      <t>996</t>
    </r>
    <r>
      <rPr>
        <vertAlign val="subscript"/>
        <sz val="10"/>
        <rFont val="Segoe UI Semibold"/>
        <family val="2"/>
      </rPr>
      <t>/1</t>
    </r>
  </si>
  <si>
    <r>
      <t>997</t>
    </r>
    <r>
      <rPr>
        <vertAlign val="subscript"/>
        <sz val="10"/>
        <rFont val="Segoe UI Semibold"/>
        <family val="2"/>
      </rPr>
      <t>/1</t>
    </r>
  </si>
  <si>
    <r>
      <t>998</t>
    </r>
    <r>
      <rPr>
        <vertAlign val="subscript"/>
        <sz val="10"/>
        <rFont val="Segoe UI Semibold"/>
        <family val="2"/>
      </rPr>
      <t>/1</t>
    </r>
  </si>
  <si>
    <r>
      <t>999</t>
    </r>
    <r>
      <rPr>
        <vertAlign val="subscript"/>
        <sz val="10"/>
        <rFont val="Segoe UI Semibold"/>
        <family val="2"/>
      </rPr>
      <t>/1</t>
    </r>
  </si>
  <si>
    <r>
      <t>0</t>
    </r>
    <r>
      <rPr>
        <vertAlign val="subscript"/>
        <sz val="10"/>
        <rFont val="Segoe UI Semibold"/>
        <family val="2"/>
      </rPr>
      <t>/1</t>
    </r>
  </si>
  <si>
    <r>
      <t>1</t>
    </r>
    <r>
      <rPr>
        <vertAlign val="subscript"/>
        <sz val="10"/>
        <rFont val="Segoe UI Semibold"/>
        <family val="2"/>
      </rPr>
      <t>/1</t>
    </r>
  </si>
  <si>
    <r>
      <t>2</t>
    </r>
    <r>
      <rPr>
        <vertAlign val="subscript"/>
        <sz val="10"/>
        <rFont val="Segoe UI Semibold"/>
        <family val="2"/>
      </rPr>
      <t>/1</t>
    </r>
  </si>
  <si>
    <r>
      <t>3</t>
    </r>
    <r>
      <rPr>
        <vertAlign val="subscript"/>
        <sz val="10"/>
        <rFont val="Segoe UI Semibold"/>
        <family val="2"/>
      </rPr>
      <t>/1</t>
    </r>
  </si>
  <si>
    <r>
      <t>4</t>
    </r>
    <r>
      <rPr>
        <vertAlign val="subscript"/>
        <sz val="10"/>
        <rFont val="Segoe UI Semibold"/>
        <family val="2"/>
      </rPr>
      <t>/1</t>
    </r>
  </si>
  <si>
    <r>
      <t>5</t>
    </r>
    <r>
      <rPr>
        <vertAlign val="subscript"/>
        <sz val="10"/>
        <rFont val="Segoe UI Semibold"/>
        <family val="2"/>
      </rPr>
      <t>/1</t>
    </r>
  </si>
  <si>
    <r>
      <t>6</t>
    </r>
    <r>
      <rPr>
        <vertAlign val="subscript"/>
        <sz val="10"/>
        <rFont val="Segoe UI Semibold"/>
        <family val="2"/>
      </rPr>
      <t>/1</t>
    </r>
  </si>
  <si>
    <r>
      <t>7</t>
    </r>
    <r>
      <rPr>
        <sz val="8"/>
        <rFont val="Segoe UI Semibold"/>
        <family val="2"/>
      </rPr>
      <t>/1</t>
    </r>
  </si>
  <si>
    <r>
      <t>8</t>
    </r>
    <r>
      <rPr>
        <sz val="8"/>
        <rFont val="Segoe UI Semibold"/>
        <family val="2"/>
      </rPr>
      <t>/1</t>
    </r>
  </si>
  <si>
    <r>
      <t>49</t>
    </r>
    <r>
      <rPr>
        <vertAlign val="subscript"/>
        <sz val="10"/>
        <rFont val="Segoe UI Semibold"/>
        <family val="2"/>
      </rPr>
      <t>/2</t>
    </r>
  </si>
  <si>
    <r>
      <t>50</t>
    </r>
    <r>
      <rPr>
        <sz val="8"/>
        <rFont val="Segoe UI Semibold"/>
        <family val="2"/>
      </rPr>
      <t>/2</t>
    </r>
  </si>
  <si>
    <r>
      <t>51</t>
    </r>
    <r>
      <rPr>
        <sz val="8"/>
        <rFont val="Segoe UI Semibold"/>
        <family val="2"/>
      </rPr>
      <t>/2</t>
    </r>
  </si>
  <si>
    <r>
      <t>52</t>
    </r>
    <r>
      <rPr>
        <vertAlign val="subscript"/>
        <sz val="10"/>
        <rFont val="Segoe UI Semibold"/>
        <family val="2"/>
      </rPr>
      <t>/2</t>
    </r>
  </si>
  <si>
    <r>
      <t>53</t>
    </r>
    <r>
      <rPr>
        <vertAlign val="subscript"/>
        <sz val="10"/>
        <rFont val="Segoe UI Semibold"/>
        <family val="2"/>
      </rPr>
      <t>/2</t>
    </r>
  </si>
  <si>
    <r>
      <t>54</t>
    </r>
    <r>
      <rPr>
        <vertAlign val="subscript"/>
        <sz val="10"/>
        <rFont val="Segoe UI Semibold"/>
        <family val="2"/>
      </rPr>
      <t>/2</t>
    </r>
  </si>
  <si>
    <r>
      <t>40</t>
    </r>
    <r>
      <rPr>
        <vertAlign val="subscript"/>
        <sz val="10"/>
        <rFont val="Segoe UI Semibold"/>
        <family val="2"/>
      </rPr>
      <t>/2</t>
    </r>
  </si>
  <si>
    <r>
      <t>41</t>
    </r>
    <r>
      <rPr>
        <vertAlign val="subscript"/>
        <sz val="10"/>
        <rFont val="Segoe UI Semibold"/>
        <family val="2"/>
      </rPr>
      <t>/2</t>
    </r>
  </si>
  <si>
    <r>
      <t>42</t>
    </r>
    <r>
      <rPr>
        <vertAlign val="subscript"/>
        <sz val="10"/>
        <rFont val="Segoe UI Semibold"/>
        <family val="2"/>
      </rPr>
      <t>/2</t>
    </r>
  </si>
  <si>
    <r>
      <t>43</t>
    </r>
    <r>
      <rPr>
        <vertAlign val="subscript"/>
        <sz val="10"/>
        <rFont val="Segoe UI Semibold"/>
        <family val="2"/>
      </rPr>
      <t>/2</t>
    </r>
  </si>
  <si>
    <r>
      <t>44</t>
    </r>
    <r>
      <rPr>
        <vertAlign val="subscript"/>
        <sz val="10"/>
        <rFont val="Segoe UI Semibold"/>
        <family val="2"/>
      </rPr>
      <t>/2</t>
    </r>
  </si>
  <si>
    <r>
      <t>45</t>
    </r>
    <r>
      <rPr>
        <vertAlign val="subscript"/>
        <sz val="10"/>
        <rFont val="Segoe UI Semibold"/>
        <family val="2"/>
      </rPr>
      <t>/2</t>
    </r>
  </si>
  <si>
    <r>
      <t>46</t>
    </r>
    <r>
      <rPr>
        <vertAlign val="subscript"/>
        <sz val="10"/>
        <rFont val="Segoe UI Semibold"/>
        <family val="2"/>
      </rPr>
      <t>/2</t>
    </r>
  </si>
  <si>
    <r>
      <t>47</t>
    </r>
    <r>
      <rPr>
        <vertAlign val="subscript"/>
        <sz val="10"/>
        <rFont val="Segoe UI Semibold"/>
        <family val="2"/>
      </rPr>
      <t>/2</t>
    </r>
  </si>
  <si>
    <r>
      <t>48</t>
    </r>
    <r>
      <rPr>
        <vertAlign val="subscript"/>
        <sz val="10"/>
        <rFont val="Segoe UI Semibold"/>
        <family val="2"/>
      </rPr>
      <t>/2</t>
    </r>
  </si>
  <si>
    <r>
      <t>55</t>
    </r>
    <r>
      <rPr>
        <vertAlign val="subscript"/>
        <sz val="10"/>
        <rFont val="Segoe UI Semibold"/>
        <family val="2"/>
      </rPr>
      <t>/2</t>
    </r>
  </si>
  <si>
    <r>
      <t>56</t>
    </r>
    <r>
      <rPr>
        <vertAlign val="subscript"/>
        <sz val="10"/>
        <rFont val="Segoe UI Semibold"/>
        <family val="2"/>
      </rPr>
      <t>/2</t>
    </r>
  </si>
  <si>
    <r>
      <t>57</t>
    </r>
    <r>
      <rPr>
        <vertAlign val="subscript"/>
        <sz val="10"/>
        <rFont val="Segoe UI Semibold"/>
        <family val="2"/>
      </rPr>
      <t>/2</t>
    </r>
  </si>
  <si>
    <r>
      <t>58</t>
    </r>
    <r>
      <rPr>
        <vertAlign val="subscript"/>
        <sz val="10"/>
        <rFont val="Segoe UI Semibold"/>
        <family val="2"/>
      </rPr>
      <t>/2</t>
    </r>
  </si>
  <si>
    <r>
      <t>59</t>
    </r>
    <r>
      <rPr>
        <vertAlign val="subscript"/>
        <sz val="10"/>
        <rFont val="Segoe UI Semibold"/>
        <family val="2"/>
      </rPr>
      <t>/2</t>
    </r>
  </si>
  <si>
    <r>
      <t>911</t>
    </r>
    <r>
      <rPr>
        <vertAlign val="subscript"/>
        <sz val="10"/>
        <rFont val="Segoe UI Semibold"/>
        <family val="2"/>
      </rPr>
      <t>/1</t>
    </r>
  </si>
  <si>
    <r>
      <t>912</t>
    </r>
    <r>
      <rPr>
        <vertAlign val="subscript"/>
        <sz val="10"/>
        <rFont val="Segoe UI Semibold"/>
        <family val="2"/>
      </rPr>
      <t>/1</t>
    </r>
  </si>
  <si>
    <r>
      <t>913</t>
    </r>
    <r>
      <rPr>
        <vertAlign val="subscript"/>
        <sz val="10"/>
        <rFont val="Segoe UI Semibold"/>
        <family val="2"/>
      </rPr>
      <t>/1</t>
    </r>
  </si>
  <si>
    <r>
      <t>914</t>
    </r>
    <r>
      <rPr>
        <vertAlign val="subscript"/>
        <sz val="10"/>
        <rFont val="Segoe UI Semibold"/>
        <family val="2"/>
      </rPr>
      <t>/1</t>
    </r>
  </si>
  <si>
    <r>
      <t>915</t>
    </r>
    <r>
      <rPr>
        <vertAlign val="subscript"/>
        <sz val="10"/>
        <rFont val="Segoe UI Semibold"/>
        <family val="2"/>
      </rPr>
      <t>/1</t>
    </r>
  </si>
  <si>
    <r>
      <t>916</t>
    </r>
    <r>
      <rPr>
        <vertAlign val="subscript"/>
        <sz val="10"/>
        <rFont val="Segoe UI Semibold"/>
        <family val="2"/>
      </rPr>
      <t>/1</t>
    </r>
  </si>
  <si>
    <r>
      <t>917</t>
    </r>
    <r>
      <rPr>
        <vertAlign val="subscript"/>
        <sz val="10"/>
        <rFont val="Segoe UI Semibold"/>
        <family val="2"/>
      </rPr>
      <t>/1</t>
    </r>
  </si>
  <si>
    <r>
      <t>918</t>
    </r>
    <r>
      <rPr>
        <vertAlign val="subscript"/>
        <sz val="10"/>
        <rFont val="Segoe UI Semibold"/>
        <family val="2"/>
      </rPr>
      <t>/1</t>
    </r>
  </si>
  <si>
    <r>
      <t>919</t>
    </r>
    <r>
      <rPr>
        <vertAlign val="subscript"/>
        <sz val="10"/>
        <rFont val="Segoe UI Semibold"/>
        <family val="2"/>
      </rPr>
      <t>/1</t>
    </r>
  </si>
  <si>
    <r>
      <t xml:space="preserve">Caixa 04
</t>
    </r>
    <r>
      <rPr>
        <b/>
        <sz val="9"/>
        <color theme="0"/>
        <rFont val="Segoe UI"/>
        <family val="2"/>
      </rPr>
      <t>1:5000 
09 Faixas</t>
    </r>
  </si>
  <si>
    <r>
      <t>902</t>
    </r>
    <r>
      <rPr>
        <b/>
        <vertAlign val="subscript"/>
        <sz val="10"/>
        <rFont val="Segoe UI"/>
        <family val="2"/>
      </rPr>
      <t>/1</t>
    </r>
  </si>
  <si>
    <r>
      <t>910</t>
    </r>
    <r>
      <rPr>
        <b/>
        <vertAlign val="subscript"/>
        <sz val="10"/>
        <color theme="1"/>
        <rFont val="Segoe UI"/>
        <family val="2"/>
      </rPr>
      <t>/1</t>
    </r>
  </si>
  <si>
    <r>
      <t>9</t>
    </r>
    <r>
      <rPr>
        <b/>
        <vertAlign val="subscript"/>
        <sz val="10"/>
        <rFont val="Segoe UI"/>
        <family val="2"/>
      </rPr>
      <t>/1</t>
    </r>
  </si>
  <si>
    <r>
      <t>27</t>
    </r>
    <r>
      <rPr>
        <b/>
        <vertAlign val="subscript"/>
        <sz val="10"/>
        <color theme="1"/>
        <rFont val="Segoe UI"/>
        <family val="2"/>
      </rPr>
      <t>/1</t>
    </r>
  </si>
  <si>
    <r>
      <t>14</t>
    </r>
    <r>
      <rPr>
        <vertAlign val="subscript"/>
        <sz val="10"/>
        <rFont val="Segoe UI Semibold"/>
        <family val="2"/>
      </rPr>
      <t>/1</t>
    </r>
  </si>
  <si>
    <r>
      <t>15</t>
    </r>
    <r>
      <rPr>
        <vertAlign val="subscript"/>
        <sz val="10"/>
        <rFont val="Segoe UI Semibold"/>
        <family val="2"/>
      </rPr>
      <t>/1</t>
    </r>
  </si>
  <si>
    <r>
      <t>16</t>
    </r>
    <r>
      <rPr>
        <vertAlign val="subscript"/>
        <sz val="10"/>
        <rFont val="Segoe UI Semibold"/>
        <family val="2"/>
      </rPr>
      <t>/1</t>
    </r>
  </si>
  <si>
    <r>
      <t>17</t>
    </r>
    <r>
      <rPr>
        <vertAlign val="subscript"/>
        <sz val="10"/>
        <rFont val="Segoe UI Semibold"/>
        <family val="2"/>
      </rPr>
      <t>/1</t>
    </r>
  </si>
  <si>
    <r>
      <t>18</t>
    </r>
    <r>
      <rPr>
        <vertAlign val="subscript"/>
        <sz val="10"/>
        <rFont val="Segoe UI Semibold"/>
        <family val="2"/>
      </rPr>
      <t>/1</t>
    </r>
  </si>
  <si>
    <r>
      <t>19</t>
    </r>
    <r>
      <rPr>
        <vertAlign val="subscript"/>
        <sz val="10"/>
        <rFont val="Segoe UI Semibold"/>
        <family val="2"/>
      </rPr>
      <t>/1</t>
    </r>
  </si>
  <si>
    <r>
      <t>20</t>
    </r>
    <r>
      <rPr>
        <vertAlign val="subscript"/>
        <sz val="10"/>
        <color theme="1"/>
        <rFont val="Segoe UI Semibold"/>
        <family val="2"/>
      </rPr>
      <t>/1</t>
    </r>
  </si>
  <si>
    <r>
      <t>21</t>
    </r>
    <r>
      <rPr>
        <vertAlign val="subscript"/>
        <sz val="10"/>
        <rFont val="Segoe UI Semibold"/>
        <family val="2"/>
      </rPr>
      <t>/1</t>
    </r>
  </si>
  <si>
    <r>
      <t>22</t>
    </r>
    <r>
      <rPr>
        <vertAlign val="subscript"/>
        <sz val="10"/>
        <rFont val="Segoe UI Semibold"/>
        <family val="2"/>
      </rPr>
      <t>/1</t>
    </r>
  </si>
  <si>
    <r>
      <t>23</t>
    </r>
    <r>
      <rPr>
        <vertAlign val="subscript"/>
        <sz val="10"/>
        <rFont val="Segoe UI Semibold"/>
        <family val="2"/>
      </rPr>
      <t>/1</t>
    </r>
  </si>
  <si>
    <r>
      <t>27</t>
    </r>
    <r>
      <rPr>
        <vertAlign val="subscript"/>
        <sz val="10"/>
        <rFont val="Segoe UI Semibold"/>
        <family val="2"/>
      </rPr>
      <t>/1</t>
    </r>
  </si>
  <si>
    <r>
      <t xml:space="preserve">Caixa 05
</t>
    </r>
    <r>
      <rPr>
        <b/>
        <sz val="9"/>
        <color theme="0"/>
        <rFont val="Segoe UI"/>
        <family val="2"/>
      </rPr>
      <t>1:5000 
06 faixas</t>
    </r>
    <r>
      <rPr>
        <b/>
        <sz val="12"/>
        <color theme="0"/>
        <rFont val="Segoe UI"/>
        <family val="2"/>
      </rPr>
      <t xml:space="preserve"> </t>
    </r>
  </si>
  <si>
    <r>
      <t xml:space="preserve">Caixa 06
</t>
    </r>
    <r>
      <rPr>
        <b/>
        <sz val="9"/>
        <color theme="0"/>
        <rFont val="Segoe UI"/>
        <family val="2"/>
      </rPr>
      <t>1:5000 
04 faixas</t>
    </r>
  </si>
  <si>
    <r>
      <t>55</t>
    </r>
    <r>
      <rPr>
        <b/>
        <vertAlign val="subscript"/>
        <sz val="10"/>
        <rFont val="Segoe UI"/>
        <family val="2"/>
      </rPr>
      <t>/2</t>
    </r>
  </si>
  <si>
    <r>
      <t>59</t>
    </r>
    <r>
      <rPr>
        <b/>
        <vertAlign val="subscript"/>
        <sz val="10"/>
        <color theme="1"/>
        <rFont val="Segoe UI"/>
        <family val="2"/>
      </rPr>
      <t>/2</t>
    </r>
  </si>
  <si>
    <r>
      <t>911</t>
    </r>
    <r>
      <rPr>
        <b/>
        <vertAlign val="subscript"/>
        <sz val="10"/>
        <color theme="1"/>
        <rFont val="Segoe UI"/>
        <family val="2"/>
      </rPr>
      <t>/1</t>
    </r>
  </si>
  <si>
    <r>
      <t>919</t>
    </r>
    <r>
      <rPr>
        <b/>
        <vertAlign val="subscript"/>
        <sz val="10"/>
        <color theme="1"/>
        <rFont val="Segoe UI"/>
        <family val="2"/>
      </rPr>
      <t>/1</t>
    </r>
  </si>
  <si>
    <r>
      <t>971</t>
    </r>
    <r>
      <rPr>
        <b/>
        <vertAlign val="subscript"/>
        <sz val="10"/>
        <rFont val="Segoe UI"/>
        <family val="2"/>
      </rPr>
      <t>/1</t>
    </r>
  </si>
  <si>
    <r>
      <t>991</t>
    </r>
    <r>
      <rPr>
        <b/>
        <vertAlign val="subscript"/>
        <sz val="10"/>
        <color theme="1"/>
        <rFont val="Segoe UI"/>
        <family val="2"/>
      </rPr>
      <t>/1</t>
    </r>
  </si>
  <si>
    <r>
      <t>971</t>
    </r>
    <r>
      <rPr>
        <vertAlign val="subscript"/>
        <sz val="10"/>
        <rFont val="Segoe UI Semibold"/>
        <family val="2"/>
      </rPr>
      <t>/1</t>
    </r>
  </si>
  <si>
    <r>
      <t>920</t>
    </r>
    <r>
      <rPr>
        <b/>
        <vertAlign val="subscript"/>
        <sz val="10"/>
        <rFont val="Segoe UI"/>
        <family val="2"/>
      </rPr>
      <t>/1</t>
    </r>
  </si>
  <si>
    <r>
      <t>944</t>
    </r>
    <r>
      <rPr>
        <b/>
        <vertAlign val="subscript"/>
        <sz val="10"/>
        <color theme="1"/>
        <rFont val="Segoe UI"/>
        <family val="2"/>
      </rPr>
      <t>/1</t>
    </r>
  </si>
  <si>
    <r>
      <t>972</t>
    </r>
    <r>
      <rPr>
        <vertAlign val="subscript"/>
        <sz val="10"/>
        <rFont val="Segoe UI Semibold"/>
        <family val="2"/>
      </rPr>
      <t>/1</t>
    </r>
  </si>
  <si>
    <r>
      <t>973</t>
    </r>
    <r>
      <rPr>
        <vertAlign val="subscript"/>
        <sz val="10"/>
        <rFont val="Segoe UI Semibold"/>
        <family val="2"/>
      </rPr>
      <t>/1</t>
    </r>
  </si>
  <si>
    <r>
      <t>974</t>
    </r>
    <r>
      <rPr>
        <vertAlign val="subscript"/>
        <sz val="10"/>
        <rFont val="Segoe UI Semibold"/>
        <family val="2"/>
      </rPr>
      <t>/1</t>
    </r>
  </si>
  <si>
    <r>
      <t>975</t>
    </r>
    <r>
      <rPr>
        <vertAlign val="subscript"/>
        <sz val="10"/>
        <rFont val="Segoe UI Semibold"/>
        <family val="2"/>
      </rPr>
      <t>/1</t>
    </r>
  </si>
  <si>
    <r>
      <t>976</t>
    </r>
    <r>
      <rPr>
        <vertAlign val="subscript"/>
        <sz val="10"/>
        <rFont val="Segoe UI Semibold"/>
        <family val="2"/>
      </rPr>
      <t>/1</t>
    </r>
  </si>
  <si>
    <r>
      <t>977</t>
    </r>
    <r>
      <rPr>
        <vertAlign val="subscript"/>
        <sz val="10"/>
        <rFont val="Segoe UI Semibold"/>
        <family val="2"/>
      </rPr>
      <t>/1</t>
    </r>
  </si>
  <si>
    <r>
      <t>978</t>
    </r>
    <r>
      <rPr>
        <vertAlign val="subscript"/>
        <sz val="10"/>
        <rFont val="Segoe UI Semibold"/>
        <family val="2"/>
      </rPr>
      <t>/1</t>
    </r>
  </si>
  <si>
    <r>
      <t>979</t>
    </r>
    <r>
      <rPr>
        <vertAlign val="subscript"/>
        <sz val="10"/>
        <rFont val="Segoe UI Semibold"/>
        <family val="2"/>
      </rPr>
      <t>/1</t>
    </r>
  </si>
  <si>
    <r>
      <t>980</t>
    </r>
    <r>
      <rPr>
        <vertAlign val="subscript"/>
        <sz val="10"/>
        <rFont val="Segoe UI Semibold"/>
        <family val="2"/>
      </rPr>
      <t>/1</t>
    </r>
  </si>
  <si>
    <r>
      <t>981</t>
    </r>
    <r>
      <rPr>
        <vertAlign val="subscript"/>
        <sz val="10"/>
        <rFont val="Segoe UI Semibold"/>
        <family val="2"/>
      </rPr>
      <t>/1</t>
    </r>
  </si>
  <si>
    <r>
      <t>982</t>
    </r>
    <r>
      <rPr>
        <vertAlign val="subscript"/>
        <sz val="10"/>
        <rFont val="Segoe UI Semibold"/>
        <family val="2"/>
      </rPr>
      <t>/1</t>
    </r>
  </si>
  <si>
    <r>
      <t>983</t>
    </r>
    <r>
      <rPr>
        <vertAlign val="subscript"/>
        <sz val="10"/>
        <rFont val="Segoe UI Semibold"/>
        <family val="2"/>
      </rPr>
      <t>/1</t>
    </r>
  </si>
  <si>
    <r>
      <t>984</t>
    </r>
    <r>
      <rPr>
        <vertAlign val="subscript"/>
        <sz val="10"/>
        <rFont val="Segoe UI Semibold"/>
        <family val="2"/>
      </rPr>
      <t>/1</t>
    </r>
  </si>
  <si>
    <r>
      <t>985</t>
    </r>
    <r>
      <rPr>
        <vertAlign val="subscript"/>
        <sz val="10"/>
        <rFont val="Segoe UI Semibold"/>
        <family val="2"/>
      </rPr>
      <t>/1</t>
    </r>
  </si>
  <si>
    <r>
      <t>986</t>
    </r>
    <r>
      <rPr>
        <vertAlign val="subscript"/>
        <sz val="10"/>
        <rFont val="Segoe UI Semibold"/>
        <family val="2"/>
      </rPr>
      <t>/1</t>
    </r>
  </si>
  <si>
    <r>
      <t>987</t>
    </r>
    <r>
      <rPr>
        <vertAlign val="subscript"/>
        <sz val="10"/>
        <rFont val="Segoe UI Semibold"/>
        <family val="2"/>
      </rPr>
      <t>/1</t>
    </r>
  </si>
  <si>
    <r>
      <t>988/</t>
    </r>
    <r>
      <rPr>
        <vertAlign val="subscript"/>
        <sz val="10"/>
        <rFont val="Segoe UI Semibold"/>
        <family val="2"/>
      </rPr>
      <t>1</t>
    </r>
  </si>
  <si>
    <r>
      <t>989</t>
    </r>
    <r>
      <rPr>
        <vertAlign val="subscript"/>
        <sz val="10"/>
        <rFont val="Segoe UI Semibold"/>
        <family val="2"/>
      </rPr>
      <t>/1</t>
    </r>
  </si>
  <si>
    <r>
      <t>990</t>
    </r>
    <r>
      <rPr>
        <vertAlign val="subscript"/>
        <sz val="10"/>
        <rFont val="Segoe UI Semibold"/>
        <family val="2"/>
      </rPr>
      <t>/1</t>
    </r>
  </si>
  <si>
    <r>
      <t>991</t>
    </r>
    <r>
      <rPr>
        <vertAlign val="subscript"/>
        <sz val="10"/>
        <rFont val="Segoe UI Semibold"/>
        <family val="2"/>
      </rPr>
      <t>/1</t>
    </r>
  </si>
  <si>
    <r>
      <t>920</t>
    </r>
    <r>
      <rPr>
        <vertAlign val="subscript"/>
        <sz val="10"/>
        <rFont val="Segoe UI Semibold"/>
        <family val="2"/>
      </rPr>
      <t>/1</t>
    </r>
  </si>
  <si>
    <r>
      <t>921</t>
    </r>
    <r>
      <rPr>
        <vertAlign val="subscript"/>
        <sz val="10"/>
        <rFont val="Segoe UI Semibold"/>
        <family val="2"/>
      </rPr>
      <t>/1</t>
    </r>
  </si>
  <si>
    <r>
      <t>922</t>
    </r>
    <r>
      <rPr>
        <vertAlign val="subscript"/>
        <sz val="10"/>
        <rFont val="Segoe UI Semibold"/>
        <family val="2"/>
      </rPr>
      <t>/1</t>
    </r>
  </si>
  <si>
    <r>
      <t>923</t>
    </r>
    <r>
      <rPr>
        <vertAlign val="subscript"/>
        <sz val="10"/>
        <rFont val="Segoe UI Semibold"/>
        <family val="2"/>
      </rPr>
      <t>/1</t>
    </r>
  </si>
  <si>
    <r>
      <t>924</t>
    </r>
    <r>
      <rPr>
        <vertAlign val="subscript"/>
        <sz val="10"/>
        <rFont val="Segoe UI Semibold"/>
        <family val="2"/>
      </rPr>
      <t>/1</t>
    </r>
  </si>
  <si>
    <r>
      <t>925</t>
    </r>
    <r>
      <rPr>
        <vertAlign val="subscript"/>
        <sz val="10"/>
        <rFont val="Segoe UI Semibold"/>
        <family val="2"/>
      </rPr>
      <t>/1</t>
    </r>
  </si>
  <si>
    <r>
      <t>926</t>
    </r>
    <r>
      <rPr>
        <vertAlign val="subscript"/>
        <sz val="10"/>
        <rFont val="Segoe UI Semibold"/>
        <family val="2"/>
      </rPr>
      <t>/1</t>
    </r>
  </si>
  <si>
    <r>
      <t>927</t>
    </r>
    <r>
      <rPr>
        <vertAlign val="subscript"/>
        <sz val="10"/>
        <rFont val="Segoe UI Semibold"/>
        <family val="2"/>
      </rPr>
      <t>/1</t>
    </r>
  </si>
  <si>
    <r>
      <t>928</t>
    </r>
    <r>
      <rPr>
        <vertAlign val="subscript"/>
        <sz val="10"/>
        <rFont val="Segoe UI Semibold"/>
        <family val="2"/>
      </rPr>
      <t>/1</t>
    </r>
  </si>
  <si>
    <r>
      <t>929</t>
    </r>
    <r>
      <rPr>
        <vertAlign val="subscript"/>
        <sz val="10"/>
        <rFont val="Segoe UI Semibold"/>
        <family val="2"/>
      </rPr>
      <t>/1</t>
    </r>
  </si>
  <si>
    <r>
      <t>930</t>
    </r>
    <r>
      <rPr>
        <vertAlign val="subscript"/>
        <sz val="10"/>
        <rFont val="Segoe UI Semibold"/>
        <family val="2"/>
      </rPr>
      <t>/1</t>
    </r>
  </si>
  <si>
    <r>
      <t>931</t>
    </r>
    <r>
      <rPr>
        <vertAlign val="subscript"/>
        <sz val="10"/>
        <color theme="1"/>
        <rFont val="Segoe UI Semibold"/>
        <family val="2"/>
      </rPr>
      <t>/1</t>
    </r>
  </si>
  <si>
    <r>
      <t>934</t>
    </r>
    <r>
      <rPr>
        <vertAlign val="subscript"/>
        <sz val="10"/>
        <rFont val="Segoe UI Semibold"/>
        <family val="2"/>
      </rPr>
      <t>/1</t>
    </r>
  </si>
  <si>
    <r>
      <t>935</t>
    </r>
    <r>
      <rPr>
        <vertAlign val="subscript"/>
        <sz val="10"/>
        <rFont val="Segoe UI Semibold"/>
        <family val="2"/>
      </rPr>
      <t>/1</t>
    </r>
  </si>
  <si>
    <r>
      <t>936</t>
    </r>
    <r>
      <rPr>
        <vertAlign val="subscript"/>
        <sz val="10"/>
        <rFont val="Segoe UI Semibold"/>
        <family val="2"/>
      </rPr>
      <t>/1</t>
    </r>
  </si>
  <si>
    <r>
      <t>937</t>
    </r>
    <r>
      <rPr>
        <vertAlign val="subscript"/>
        <sz val="10"/>
        <rFont val="Segoe UI Semibold"/>
        <family val="2"/>
      </rPr>
      <t>/1</t>
    </r>
  </si>
  <si>
    <r>
      <t>938</t>
    </r>
    <r>
      <rPr>
        <vertAlign val="subscript"/>
        <sz val="10"/>
        <rFont val="Segoe UI Semibold"/>
        <family val="2"/>
      </rPr>
      <t>/1</t>
    </r>
  </si>
  <si>
    <r>
      <t>939</t>
    </r>
    <r>
      <rPr>
        <vertAlign val="subscript"/>
        <sz val="10"/>
        <rFont val="Segoe UI Semibold"/>
        <family val="2"/>
      </rPr>
      <t>/1</t>
    </r>
  </si>
  <si>
    <r>
      <t>940</t>
    </r>
    <r>
      <rPr>
        <vertAlign val="subscript"/>
        <sz val="10"/>
        <rFont val="Segoe UI Semibold"/>
        <family val="2"/>
      </rPr>
      <t>/1</t>
    </r>
  </si>
  <si>
    <r>
      <t>941</t>
    </r>
    <r>
      <rPr>
        <vertAlign val="subscript"/>
        <sz val="10"/>
        <rFont val="Segoe UI Semibold"/>
        <family val="2"/>
      </rPr>
      <t>/1</t>
    </r>
  </si>
  <si>
    <r>
      <t>942</t>
    </r>
    <r>
      <rPr>
        <vertAlign val="subscript"/>
        <sz val="10"/>
        <rFont val="Segoe UI Semibold"/>
        <family val="2"/>
      </rPr>
      <t>/1</t>
    </r>
  </si>
  <si>
    <r>
      <t>943</t>
    </r>
    <r>
      <rPr>
        <vertAlign val="subscript"/>
        <sz val="10"/>
        <rFont val="Segoe UI Semibold"/>
        <family val="2"/>
      </rPr>
      <t>/1</t>
    </r>
  </si>
  <si>
    <r>
      <t>945</t>
    </r>
    <r>
      <rPr>
        <b/>
        <vertAlign val="subscript"/>
        <sz val="10"/>
        <rFont val="Segoe UI"/>
        <family val="2"/>
      </rPr>
      <t>/1</t>
    </r>
  </si>
  <si>
    <r>
      <t>970</t>
    </r>
    <r>
      <rPr>
        <b/>
        <vertAlign val="subscript"/>
        <sz val="10"/>
        <color theme="1"/>
        <rFont val="Segoe UI"/>
        <family val="2"/>
      </rPr>
      <t>/1</t>
    </r>
  </si>
  <si>
    <r>
      <t>945</t>
    </r>
    <r>
      <rPr>
        <vertAlign val="subscript"/>
        <sz val="10"/>
        <rFont val="Segoe UI Semibold"/>
        <family val="2"/>
      </rPr>
      <t>/1</t>
    </r>
  </si>
  <si>
    <r>
      <t>946</t>
    </r>
    <r>
      <rPr>
        <vertAlign val="subscript"/>
        <sz val="10"/>
        <rFont val="Segoe UI Semibold"/>
        <family val="2"/>
      </rPr>
      <t>/1</t>
    </r>
  </si>
  <si>
    <r>
      <t>947</t>
    </r>
    <r>
      <rPr>
        <vertAlign val="subscript"/>
        <sz val="10"/>
        <rFont val="Segoe UI Semibold"/>
        <family val="2"/>
      </rPr>
      <t>/1</t>
    </r>
  </si>
  <si>
    <r>
      <t>948</t>
    </r>
    <r>
      <rPr>
        <vertAlign val="subscript"/>
        <sz val="10"/>
        <rFont val="Segoe UI Semibold"/>
        <family val="2"/>
      </rPr>
      <t>/1</t>
    </r>
  </si>
  <si>
    <r>
      <t>949</t>
    </r>
    <r>
      <rPr>
        <vertAlign val="subscript"/>
        <sz val="10"/>
        <rFont val="Segoe UI Semibold"/>
        <family val="2"/>
      </rPr>
      <t>/1</t>
    </r>
  </si>
  <si>
    <r>
      <t>950</t>
    </r>
    <r>
      <rPr>
        <vertAlign val="subscript"/>
        <sz val="10"/>
        <rFont val="Segoe UI Semibold"/>
        <family val="2"/>
      </rPr>
      <t>/1</t>
    </r>
  </si>
  <si>
    <r>
      <t>951</t>
    </r>
    <r>
      <rPr>
        <vertAlign val="subscript"/>
        <sz val="10"/>
        <rFont val="Segoe UI Semibold"/>
        <family val="2"/>
      </rPr>
      <t>/1</t>
    </r>
  </si>
  <si>
    <r>
      <t>952</t>
    </r>
    <r>
      <rPr>
        <vertAlign val="subscript"/>
        <sz val="10"/>
        <rFont val="Segoe UI Semibold"/>
        <family val="2"/>
      </rPr>
      <t>/1</t>
    </r>
  </si>
  <si>
    <r>
      <t>953</t>
    </r>
    <r>
      <rPr>
        <vertAlign val="subscript"/>
        <sz val="10"/>
        <rFont val="Segoe UI Semibold"/>
        <family val="2"/>
      </rPr>
      <t>/1</t>
    </r>
  </si>
  <si>
    <r>
      <t>954</t>
    </r>
    <r>
      <rPr>
        <vertAlign val="subscript"/>
        <sz val="10"/>
        <rFont val="Segoe UI Semibold"/>
        <family val="2"/>
      </rPr>
      <t>/1</t>
    </r>
  </si>
  <si>
    <r>
      <t>955</t>
    </r>
    <r>
      <rPr>
        <vertAlign val="subscript"/>
        <sz val="10"/>
        <rFont val="Segoe UI Semibold"/>
        <family val="2"/>
      </rPr>
      <t>/1</t>
    </r>
  </si>
  <si>
    <r>
      <t>956</t>
    </r>
    <r>
      <rPr>
        <vertAlign val="subscript"/>
        <sz val="10"/>
        <rFont val="Segoe UI Semibold"/>
        <family val="2"/>
      </rPr>
      <t>/1</t>
    </r>
  </si>
  <si>
    <r>
      <t>957</t>
    </r>
    <r>
      <rPr>
        <vertAlign val="subscript"/>
        <sz val="10"/>
        <rFont val="Segoe UI Semibold"/>
        <family val="2"/>
      </rPr>
      <t>/1</t>
    </r>
  </si>
  <si>
    <r>
      <t>958</t>
    </r>
    <r>
      <rPr>
        <vertAlign val="subscript"/>
        <sz val="10"/>
        <rFont val="Segoe UI Semibold"/>
        <family val="2"/>
      </rPr>
      <t>/1</t>
    </r>
  </si>
  <si>
    <r>
      <t>959</t>
    </r>
    <r>
      <rPr>
        <vertAlign val="subscript"/>
        <sz val="10"/>
        <rFont val="Segoe UI Semibold"/>
        <family val="2"/>
      </rPr>
      <t>/1</t>
    </r>
  </si>
  <si>
    <r>
      <t>960</t>
    </r>
    <r>
      <rPr>
        <vertAlign val="subscript"/>
        <sz val="10"/>
        <rFont val="Segoe UI Semibold"/>
        <family val="2"/>
      </rPr>
      <t>/1</t>
    </r>
  </si>
  <si>
    <r>
      <t>961</t>
    </r>
    <r>
      <rPr>
        <vertAlign val="subscript"/>
        <sz val="10"/>
        <rFont val="Segoe UI Semibold"/>
        <family val="2"/>
      </rPr>
      <t>/1</t>
    </r>
  </si>
  <si>
    <r>
      <t>962</t>
    </r>
    <r>
      <rPr>
        <vertAlign val="subscript"/>
        <sz val="10"/>
        <rFont val="Segoe UI Semibold"/>
        <family val="2"/>
      </rPr>
      <t>/1</t>
    </r>
  </si>
  <si>
    <r>
      <t>963</t>
    </r>
    <r>
      <rPr>
        <vertAlign val="subscript"/>
        <sz val="10"/>
        <rFont val="Segoe UI Semibold"/>
        <family val="2"/>
      </rPr>
      <t>/1</t>
    </r>
  </si>
  <si>
    <r>
      <t>964</t>
    </r>
    <r>
      <rPr>
        <vertAlign val="subscript"/>
        <sz val="10"/>
        <rFont val="Segoe UI Semibold"/>
        <family val="2"/>
      </rPr>
      <t>/1</t>
    </r>
  </si>
  <si>
    <r>
      <t>965</t>
    </r>
    <r>
      <rPr>
        <vertAlign val="subscript"/>
        <sz val="10"/>
        <rFont val="Segoe UI Semibold"/>
        <family val="2"/>
      </rPr>
      <t>/1</t>
    </r>
  </si>
  <si>
    <r>
      <t>966</t>
    </r>
    <r>
      <rPr>
        <vertAlign val="subscript"/>
        <sz val="10"/>
        <rFont val="Segoe UI Semibold"/>
        <family val="2"/>
      </rPr>
      <t>/1</t>
    </r>
  </si>
  <si>
    <r>
      <t>967</t>
    </r>
    <r>
      <rPr>
        <vertAlign val="subscript"/>
        <sz val="10"/>
        <rFont val="Segoe UI Semibold"/>
        <family val="2"/>
      </rPr>
      <t>/1</t>
    </r>
  </si>
  <si>
    <r>
      <t>968</t>
    </r>
    <r>
      <rPr>
        <vertAlign val="subscript"/>
        <sz val="10"/>
        <rFont val="Segoe UI Semibold"/>
        <family val="2"/>
      </rPr>
      <t>/1</t>
    </r>
  </si>
  <si>
    <r>
      <t>969</t>
    </r>
    <r>
      <rPr>
        <vertAlign val="subscript"/>
        <sz val="10"/>
        <rFont val="Segoe UI Semibold"/>
        <family val="2"/>
      </rPr>
      <t>/1</t>
    </r>
  </si>
  <si>
    <r>
      <t>970</t>
    </r>
    <r>
      <rPr>
        <vertAlign val="subscript"/>
        <sz val="10"/>
        <rFont val="Segoe UI Semibold"/>
        <family val="2"/>
      </rPr>
      <t>/1</t>
    </r>
  </si>
  <si>
    <r>
      <t xml:space="preserve">Caixa 01
</t>
    </r>
    <r>
      <rPr>
        <b/>
        <sz val="9"/>
        <color theme="0"/>
        <rFont val="Segoe UI"/>
        <family val="2"/>
      </rPr>
      <t>1:10.000
07 faixas</t>
    </r>
  </si>
  <si>
    <r>
      <t xml:space="preserve">Caixa 05
</t>
    </r>
    <r>
      <rPr>
        <b/>
        <sz val="9"/>
        <color theme="0"/>
        <rFont val="Segoe UI"/>
        <family val="2"/>
      </rPr>
      <t>1:10.000
07 faixas</t>
    </r>
  </si>
  <si>
    <r>
      <t>852</t>
    </r>
    <r>
      <rPr>
        <vertAlign val="subscript"/>
        <sz val="10"/>
        <rFont val="Segoe UI Semibold"/>
        <family val="2"/>
      </rPr>
      <t>/1</t>
    </r>
  </si>
  <si>
    <r>
      <t>853</t>
    </r>
    <r>
      <rPr>
        <vertAlign val="subscript"/>
        <sz val="10"/>
        <rFont val="Segoe UI Semibold"/>
        <family val="2"/>
      </rPr>
      <t>/1</t>
    </r>
  </si>
  <si>
    <r>
      <t>854</t>
    </r>
    <r>
      <rPr>
        <vertAlign val="subscript"/>
        <sz val="10"/>
        <rFont val="Segoe UI Semibold"/>
        <family val="2"/>
      </rPr>
      <t>/1</t>
    </r>
  </si>
  <si>
    <r>
      <t>856</t>
    </r>
    <r>
      <rPr>
        <vertAlign val="subscript"/>
        <sz val="10"/>
        <rFont val="Segoe UI Semibold"/>
        <family val="2"/>
      </rPr>
      <t>/1</t>
    </r>
  </si>
  <si>
    <r>
      <t>857</t>
    </r>
    <r>
      <rPr>
        <vertAlign val="subscript"/>
        <sz val="10"/>
        <rFont val="Segoe UI Semibold"/>
        <family val="2"/>
      </rPr>
      <t>/1</t>
    </r>
  </si>
  <si>
    <r>
      <t>858</t>
    </r>
    <r>
      <rPr>
        <vertAlign val="subscript"/>
        <sz val="10"/>
        <rFont val="Segoe UI Semibold"/>
        <family val="2"/>
      </rPr>
      <t>/1</t>
    </r>
  </si>
  <si>
    <r>
      <t>859</t>
    </r>
    <r>
      <rPr>
        <vertAlign val="subscript"/>
        <sz val="10"/>
        <rFont val="Segoe UI Semibold"/>
        <family val="2"/>
      </rPr>
      <t>/1</t>
    </r>
  </si>
  <si>
    <r>
      <t>861</t>
    </r>
    <r>
      <rPr>
        <vertAlign val="subscript"/>
        <sz val="10"/>
        <rFont val="Segoe UI Semibold"/>
        <family val="2"/>
      </rPr>
      <t>/1</t>
    </r>
  </si>
  <si>
    <r>
      <t>862</t>
    </r>
    <r>
      <rPr>
        <vertAlign val="subscript"/>
        <sz val="10"/>
        <rFont val="Segoe UI Semibold"/>
        <family val="2"/>
      </rPr>
      <t>/1</t>
    </r>
  </si>
  <si>
    <r>
      <t>863</t>
    </r>
    <r>
      <rPr>
        <vertAlign val="subscript"/>
        <sz val="10"/>
        <rFont val="Segoe UI Semibold"/>
        <family val="2"/>
      </rPr>
      <t>/1</t>
    </r>
  </si>
  <si>
    <r>
      <t>864</t>
    </r>
    <r>
      <rPr>
        <vertAlign val="subscript"/>
        <sz val="10"/>
        <rFont val="Segoe UI Semibold"/>
        <family val="2"/>
      </rPr>
      <t>/1</t>
    </r>
  </si>
  <si>
    <r>
      <t>865</t>
    </r>
    <r>
      <rPr>
        <vertAlign val="subscript"/>
        <sz val="10"/>
        <rFont val="Segoe UI Semibold"/>
        <family val="2"/>
      </rPr>
      <t>/1</t>
    </r>
  </si>
  <si>
    <r>
      <t>866</t>
    </r>
    <r>
      <rPr>
        <vertAlign val="subscript"/>
        <sz val="10"/>
        <rFont val="Segoe UI Semibold"/>
        <family val="2"/>
      </rPr>
      <t>/1</t>
    </r>
  </si>
  <si>
    <r>
      <t>867</t>
    </r>
    <r>
      <rPr>
        <vertAlign val="subscript"/>
        <sz val="10"/>
        <rFont val="Segoe UI Semibold"/>
        <family val="2"/>
      </rPr>
      <t>/1</t>
    </r>
  </si>
  <si>
    <r>
      <t>868</t>
    </r>
    <r>
      <rPr>
        <vertAlign val="subscript"/>
        <sz val="10"/>
        <rFont val="Segoe UI Semibold"/>
        <family val="2"/>
      </rPr>
      <t>/1</t>
    </r>
  </si>
  <si>
    <r>
      <t>869</t>
    </r>
    <r>
      <rPr>
        <vertAlign val="subscript"/>
        <sz val="10"/>
        <rFont val="Segoe UI Semibold"/>
        <family val="2"/>
      </rPr>
      <t>/1</t>
    </r>
  </si>
  <si>
    <r>
      <t>870</t>
    </r>
    <r>
      <rPr>
        <vertAlign val="subscript"/>
        <sz val="10"/>
        <rFont val="Segoe UI Semibold"/>
        <family val="2"/>
      </rPr>
      <t>/1</t>
    </r>
  </si>
  <si>
    <r>
      <t>871</t>
    </r>
    <r>
      <rPr>
        <vertAlign val="subscript"/>
        <sz val="10"/>
        <rFont val="Segoe UI Semibold"/>
        <family val="2"/>
      </rPr>
      <t>/1</t>
    </r>
  </si>
  <si>
    <r>
      <t xml:space="preserve">Caixa 04
</t>
    </r>
    <r>
      <rPr>
        <b/>
        <sz val="9"/>
        <color theme="0"/>
        <rFont val="Segoe UI"/>
        <family val="2"/>
      </rPr>
      <t>1:10.000
05 faixas</t>
    </r>
  </si>
  <si>
    <r>
      <t xml:space="preserve">Caixa 03
</t>
    </r>
    <r>
      <rPr>
        <b/>
        <sz val="9"/>
        <color theme="0"/>
        <rFont val="Segoe UI"/>
        <family val="2"/>
      </rPr>
      <t>1:10.000
05 faixas</t>
    </r>
  </si>
  <si>
    <r>
      <t xml:space="preserve">Caixa 02
</t>
    </r>
    <r>
      <rPr>
        <b/>
        <sz val="9"/>
        <color theme="0"/>
        <rFont val="Segoe UI"/>
        <family val="2"/>
      </rPr>
      <t>1:10.000
06 faixas</t>
    </r>
  </si>
  <si>
    <r>
      <t>619</t>
    </r>
    <r>
      <rPr>
        <b/>
        <vertAlign val="subscript"/>
        <sz val="10"/>
        <rFont val="Segoe UI"/>
        <family val="2"/>
      </rPr>
      <t>/1</t>
    </r>
  </si>
  <si>
    <r>
      <t>72</t>
    </r>
    <r>
      <rPr>
        <b/>
        <vertAlign val="subscript"/>
        <sz val="10"/>
        <color theme="1"/>
        <rFont val="Segoe UI"/>
        <family val="2"/>
      </rPr>
      <t>/</t>
    </r>
    <r>
      <rPr>
        <b/>
        <vertAlign val="subscript"/>
        <sz val="10"/>
        <rFont val="Segoe UI"/>
        <family val="2"/>
      </rPr>
      <t>2</t>
    </r>
  </si>
  <si>
    <r>
      <t>70</t>
    </r>
    <r>
      <rPr>
        <vertAlign val="subscript"/>
        <sz val="10"/>
        <rFont val="Segoe UI Semibold"/>
        <family val="2"/>
      </rPr>
      <t>/2</t>
    </r>
  </si>
  <si>
    <r>
      <t>71</t>
    </r>
    <r>
      <rPr>
        <vertAlign val="subscript"/>
        <sz val="10"/>
        <rFont val="Segoe UI Semibold"/>
        <family val="2"/>
      </rPr>
      <t>/2</t>
    </r>
  </si>
  <si>
    <r>
      <t>72</t>
    </r>
    <r>
      <rPr>
        <vertAlign val="subscript"/>
        <sz val="10"/>
        <rFont val="Segoe UI Semibold"/>
        <family val="2"/>
      </rPr>
      <t>/2</t>
    </r>
  </si>
  <si>
    <r>
      <t>645</t>
    </r>
    <r>
      <rPr>
        <b/>
        <vertAlign val="subscript"/>
        <sz val="10"/>
        <color theme="1"/>
        <rFont val="Segoe UI"/>
        <family val="2"/>
      </rPr>
      <t>/</t>
    </r>
    <r>
      <rPr>
        <b/>
        <vertAlign val="subscript"/>
        <sz val="10"/>
        <rFont val="Segoe UI"/>
        <family val="2"/>
      </rPr>
      <t>1</t>
    </r>
  </si>
  <si>
    <r>
      <t>619</t>
    </r>
    <r>
      <rPr>
        <vertAlign val="subscript"/>
        <sz val="10"/>
        <rFont val="Segoe UI Semibold"/>
        <family val="2"/>
      </rPr>
      <t>/1</t>
    </r>
  </si>
  <si>
    <r>
      <t>620</t>
    </r>
    <r>
      <rPr>
        <vertAlign val="subscript"/>
        <sz val="10"/>
        <rFont val="Segoe UI Semibold"/>
        <family val="2"/>
      </rPr>
      <t>/1</t>
    </r>
  </si>
  <si>
    <r>
      <t>621</t>
    </r>
    <r>
      <rPr>
        <vertAlign val="subscript"/>
        <sz val="10"/>
        <rFont val="Segoe UI Semibold"/>
        <family val="2"/>
      </rPr>
      <t>/1</t>
    </r>
  </si>
  <si>
    <r>
      <t>622</t>
    </r>
    <r>
      <rPr>
        <vertAlign val="subscript"/>
        <sz val="10"/>
        <rFont val="Segoe UI Semibold"/>
        <family val="2"/>
      </rPr>
      <t>/1</t>
    </r>
  </si>
  <si>
    <r>
      <t>623</t>
    </r>
    <r>
      <rPr>
        <vertAlign val="subscript"/>
        <sz val="10"/>
        <rFont val="Segoe UI Semibold"/>
        <family val="2"/>
      </rPr>
      <t>/1</t>
    </r>
  </si>
  <si>
    <r>
      <t>624</t>
    </r>
    <r>
      <rPr>
        <vertAlign val="subscript"/>
        <sz val="10"/>
        <rFont val="Segoe UI Semibold"/>
        <family val="2"/>
      </rPr>
      <t>/1</t>
    </r>
  </si>
  <si>
    <r>
      <t>625</t>
    </r>
    <r>
      <rPr>
        <vertAlign val="subscript"/>
        <sz val="10"/>
        <rFont val="Segoe UI Semibold"/>
        <family val="2"/>
      </rPr>
      <t>/1</t>
    </r>
  </si>
  <si>
    <r>
      <t>626</t>
    </r>
    <r>
      <rPr>
        <vertAlign val="subscript"/>
        <sz val="10"/>
        <rFont val="Segoe UI Semibold"/>
        <family val="2"/>
      </rPr>
      <t>/1</t>
    </r>
  </si>
  <si>
    <r>
      <t>627</t>
    </r>
    <r>
      <rPr>
        <vertAlign val="subscript"/>
        <sz val="10"/>
        <rFont val="Segoe UI Semibold"/>
        <family val="2"/>
      </rPr>
      <t>/1</t>
    </r>
  </si>
  <si>
    <r>
      <t>628</t>
    </r>
    <r>
      <rPr>
        <vertAlign val="subscript"/>
        <sz val="10"/>
        <rFont val="Segoe UI Semibold"/>
        <family val="2"/>
      </rPr>
      <t>/1</t>
    </r>
  </si>
  <si>
    <r>
      <t>629</t>
    </r>
    <r>
      <rPr>
        <vertAlign val="subscript"/>
        <sz val="10"/>
        <rFont val="Segoe UI Semibold"/>
        <family val="2"/>
      </rPr>
      <t>/1</t>
    </r>
  </si>
  <si>
    <r>
      <t>630</t>
    </r>
    <r>
      <rPr>
        <vertAlign val="subscript"/>
        <sz val="10"/>
        <rFont val="Segoe UI Semibold"/>
        <family val="2"/>
      </rPr>
      <t>/1</t>
    </r>
  </si>
  <si>
    <r>
      <t>631</t>
    </r>
    <r>
      <rPr>
        <vertAlign val="subscript"/>
        <sz val="10"/>
        <rFont val="Segoe UI Semibold"/>
        <family val="2"/>
      </rPr>
      <t>/1</t>
    </r>
  </si>
  <si>
    <r>
      <t>632</t>
    </r>
    <r>
      <rPr>
        <vertAlign val="subscript"/>
        <sz val="10"/>
        <rFont val="Segoe UI Semibold"/>
        <family val="2"/>
      </rPr>
      <t>/1</t>
    </r>
  </si>
  <si>
    <r>
      <t>633</t>
    </r>
    <r>
      <rPr>
        <vertAlign val="subscript"/>
        <sz val="10"/>
        <rFont val="Segoe UI Semibold"/>
        <family val="2"/>
      </rPr>
      <t>/1</t>
    </r>
  </si>
  <si>
    <r>
      <t>634</t>
    </r>
    <r>
      <rPr>
        <vertAlign val="subscript"/>
        <sz val="10"/>
        <rFont val="Segoe UI Semibold"/>
        <family val="2"/>
      </rPr>
      <t>/1</t>
    </r>
  </si>
  <si>
    <r>
      <t>635</t>
    </r>
    <r>
      <rPr>
        <vertAlign val="subscript"/>
        <sz val="10"/>
        <rFont val="Segoe UI Semibold"/>
        <family val="2"/>
      </rPr>
      <t>/1</t>
    </r>
  </si>
  <si>
    <r>
      <t>636</t>
    </r>
    <r>
      <rPr>
        <vertAlign val="subscript"/>
        <sz val="10"/>
        <rFont val="Segoe UI Semibold"/>
        <family val="2"/>
      </rPr>
      <t>/1</t>
    </r>
  </si>
  <si>
    <r>
      <t>637</t>
    </r>
    <r>
      <rPr>
        <vertAlign val="subscript"/>
        <sz val="10"/>
        <rFont val="Segoe UI Semibold"/>
        <family val="2"/>
      </rPr>
      <t>/1</t>
    </r>
  </si>
  <si>
    <r>
      <t>638</t>
    </r>
    <r>
      <rPr>
        <vertAlign val="subscript"/>
        <sz val="10"/>
        <rFont val="Segoe UI Semibold"/>
        <family val="2"/>
      </rPr>
      <t>/1</t>
    </r>
  </si>
  <si>
    <r>
      <t>639</t>
    </r>
    <r>
      <rPr>
        <vertAlign val="subscript"/>
        <sz val="10"/>
        <rFont val="Segoe UI Semibold"/>
        <family val="2"/>
      </rPr>
      <t>/1</t>
    </r>
  </si>
  <si>
    <r>
      <t>640</t>
    </r>
    <r>
      <rPr>
        <vertAlign val="subscript"/>
        <sz val="10"/>
        <rFont val="Segoe UI Semibold"/>
        <family val="2"/>
      </rPr>
      <t>/1</t>
    </r>
  </si>
  <si>
    <r>
      <t>641</t>
    </r>
    <r>
      <rPr>
        <vertAlign val="subscript"/>
        <sz val="10"/>
        <rFont val="Segoe UI Semibold"/>
        <family val="2"/>
      </rPr>
      <t>/1</t>
    </r>
  </si>
  <si>
    <r>
      <t>642</t>
    </r>
    <r>
      <rPr>
        <vertAlign val="subscript"/>
        <sz val="10"/>
        <rFont val="Segoe UI Semibold"/>
        <family val="2"/>
      </rPr>
      <t>/1</t>
    </r>
  </si>
  <si>
    <r>
      <t>643</t>
    </r>
    <r>
      <rPr>
        <vertAlign val="subscript"/>
        <sz val="10"/>
        <rFont val="Segoe UI Semibold"/>
        <family val="2"/>
      </rPr>
      <t>/1</t>
    </r>
  </si>
  <si>
    <r>
      <t>644</t>
    </r>
    <r>
      <rPr>
        <vertAlign val="subscript"/>
        <sz val="10"/>
        <rFont val="Segoe UI Semibold"/>
        <family val="2"/>
      </rPr>
      <t>/1</t>
    </r>
  </si>
  <si>
    <r>
      <t>645</t>
    </r>
    <r>
      <rPr>
        <vertAlign val="subscript"/>
        <sz val="10"/>
        <rFont val="Segoe UI Semibold"/>
        <family val="2"/>
      </rPr>
      <t>/1</t>
    </r>
  </si>
  <si>
    <r>
      <t>60</t>
    </r>
    <r>
      <rPr>
        <b/>
        <vertAlign val="subscript"/>
        <sz val="10"/>
        <rFont val="Segoe UI"/>
        <family val="2"/>
      </rPr>
      <t>/2</t>
    </r>
  </si>
  <si>
    <r>
      <t>69</t>
    </r>
    <r>
      <rPr>
        <b/>
        <vertAlign val="subscript"/>
        <sz val="10"/>
        <rFont val="Segoe UI"/>
        <family val="2"/>
      </rPr>
      <t>/2</t>
    </r>
  </si>
  <si>
    <r>
      <t>60</t>
    </r>
    <r>
      <rPr>
        <vertAlign val="subscript"/>
        <sz val="10"/>
        <rFont val="Segoe UI Semibold"/>
        <family val="2"/>
      </rPr>
      <t>/2</t>
    </r>
  </si>
  <si>
    <r>
      <t>61</t>
    </r>
    <r>
      <rPr>
        <vertAlign val="subscript"/>
        <sz val="10"/>
        <rFont val="Segoe UI Semibold"/>
        <family val="2"/>
      </rPr>
      <t>/2</t>
    </r>
  </si>
  <si>
    <r>
      <t>62</t>
    </r>
    <r>
      <rPr>
        <vertAlign val="subscript"/>
        <sz val="10"/>
        <rFont val="Segoe UI Semibold"/>
        <family val="2"/>
      </rPr>
      <t>/2</t>
    </r>
  </si>
  <si>
    <r>
      <t>63</t>
    </r>
    <r>
      <rPr>
        <vertAlign val="subscript"/>
        <sz val="10"/>
        <rFont val="Segoe UI Semibold"/>
        <family val="2"/>
      </rPr>
      <t>/2</t>
    </r>
  </si>
  <si>
    <r>
      <t>64</t>
    </r>
    <r>
      <rPr>
        <vertAlign val="subscript"/>
        <sz val="10"/>
        <rFont val="Segoe UI Semibold"/>
        <family val="2"/>
      </rPr>
      <t>/2</t>
    </r>
  </si>
  <si>
    <r>
      <t>65</t>
    </r>
    <r>
      <rPr>
        <vertAlign val="subscript"/>
        <sz val="10"/>
        <rFont val="Segoe UI Semibold"/>
        <family val="2"/>
      </rPr>
      <t>/2</t>
    </r>
  </si>
  <si>
    <r>
      <t>66</t>
    </r>
    <r>
      <rPr>
        <vertAlign val="subscript"/>
        <sz val="10"/>
        <rFont val="Segoe UI Semibold"/>
        <family val="2"/>
      </rPr>
      <t>/2</t>
    </r>
  </si>
  <si>
    <r>
      <t>67</t>
    </r>
    <r>
      <rPr>
        <vertAlign val="subscript"/>
        <sz val="10"/>
        <rFont val="Segoe UI Semibold"/>
        <family val="2"/>
      </rPr>
      <t>/2</t>
    </r>
  </si>
  <si>
    <r>
      <t>68</t>
    </r>
    <r>
      <rPr>
        <vertAlign val="subscript"/>
        <sz val="10"/>
        <rFont val="Segoe UI Semibold"/>
        <family val="2"/>
      </rPr>
      <t>/2</t>
    </r>
  </si>
  <si>
    <r>
      <t>69</t>
    </r>
    <r>
      <rPr>
        <vertAlign val="subscript"/>
        <sz val="10"/>
        <rFont val="Segoe UI Semibold"/>
        <family val="2"/>
      </rPr>
      <t>/2</t>
    </r>
  </si>
  <si>
    <r>
      <t>675</t>
    </r>
    <r>
      <rPr>
        <b/>
        <vertAlign val="subscript"/>
        <sz val="10"/>
        <color theme="1"/>
        <rFont val="Segoe UI"/>
        <family val="2"/>
      </rPr>
      <t>/1</t>
    </r>
  </si>
  <si>
    <r>
      <t>698</t>
    </r>
    <r>
      <rPr>
        <b/>
        <vertAlign val="subscript"/>
        <sz val="10"/>
        <color theme="1"/>
        <rFont val="Segoe UI"/>
        <family val="2"/>
      </rPr>
      <t>/1</t>
    </r>
  </si>
  <si>
    <r>
      <t>675</t>
    </r>
    <r>
      <rPr>
        <vertAlign val="subscript"/>
        <sz val="10"/>
        <rFont val="Segoe UI Semibold"/>
        <family val="2"/>
      </rPr>
      <t>/1</t>
    </r>
  </si>
  <si>
    <r>
      <t>676</t>
    </r>
    <r>
      <rPr>
        <vertAlign val="subscript"/>
        <sz val="10"/>
        <rFont val="Segoe UI Semibold"/>
        <family val="2"/>
      </rPr>
      <t>/1</t>
    </r>
  </si>
  <si>
    <r>
      <t>677</t>
    </r>
    <r>
      <rPr>
        <vertAlign val="subscript"/>
        <sz val="10"/>
        <rFont val="Segoe UI Semibold"/>
        <family val="2"/>
      </rPr>
      <t>/1</t>
    </r>
  </si>
  <si>
    <r>
      <t>678</t>
    </r>
    <r>
      <rPr>
        <vertAlign val="subscript"/>
        <sz val="10"/>
        <rFont val="Segoe UI Semibold"/>
        <family val="2"/>
      </rPr>
      <t>/1</t>
    </r>
  </si>
  <si>
    <r>
      <t>679</t>
    </r>
    <r>
      <rPr>
        <vertAlign val="subscript"/>
        <sz val="10"/>
        <rFont val="Segoe UI Semibold"/>
        <family val="2"/>
      </rPr>
      <t>/1</t>
    </r>
  </si>
  <si>
    <r>
      <t>680</t>
    </r>
    <r>
      <rPr>
        <vertAlign val="subscript"/>
        <sz val="10"/>
        <rFont val="Segoe UI Semibold"/>
        <family val="2"/>
      </rPr>
      <t>/1</t>
    </r>
  </si>
  <si>
    <r>
      <t>681</t>
    </r>
    <r>
      <rPr>
        <vertAlign val="subscript"/>
        <sz val="10"/>
        <rFont val="Segoe UI Semibold"/>
        <family val="2"/>
      </rPr>
      <t>/1</t>
    </r>
  </si>
  <si>
    <r>
      <t>682</t>
    </r>
    <r>
      <rPr>
        <vertAlign val="subscript"/>
        <sz val="10"/>
        <rFont val="Segoe UI Semibold"/>
        <family val="2"/>
      </rPr>
      <t>/1</t>
    </r>
  </si>
  <si>
    <r>
      <t>683</t>
    </r>
    <r>
      <rPr>
        <vertAlign val="subscript"/>
        <sz val="10"/>
        <rFont val="Segoe UI Semibold"/>
        <family val="2"/>
      </rPr>
      <t>/1</t>
    </r>
  </si>
  <si>
    <r>
      <t>684</t>
    </r>
    <r>
      <rPr>
        <vertAlign val="subscript"/>
        <sz val="10"/>
        <rFont val="Segoe UI Semibold"/>
        <family val="2"/>
      </rPr>
      <t>/1</t>
    </r>
  </si>
  <si>
    <r>
      <t>685</t>
    </r>
    <r>
      <rPr>
        <vertAlign val="subscript"/>
        <sz val="10"/>
        <rFont val="Segoe UI Semibold"/>
        <family val="2"/>
      </rPr>
      <t>/1</t>
    </r>
  </si>
  <si>
    <r>
      <t>686</t>
    </r>
    <r>
      <rPr>
        <vertAlign val="subscript"/>
        <sz val="10"/>
        <rFont val="Segoe UI Semibold"/>
        <family val="2"/>
      </rPr>
      <t>/1</t>
    </r>
  </si>
  <si>
    <r>
      <t>687</t>
    </r>
    <r>
      <rPr>
        <vertAlign val="subscript"/>
        <sz val="10"/>
        <rFont val="Segoe UI Semibold"/>
        <family val="2"/>
      </rPr>
      <t>/1</t>
    </r>
  </si>
  <si>
    <r>
      <t>688</t>
    </r>
    <r>
      <rPr>
        <vertAlign val="subscript"/>
        <sz val="10"/>
        <rFont val="Segoe UI Semibold"/>
        <family val="2"/>
      </rPr>
      <t>/1</t>
    </r>
  </si>
  <si>
    <r>
      <t>689</t>
    </r>
    <r>
      <rPr>
        <vertAlign val="subscript"/>
        <sz val="10"/>
        <rFont val="Segoe UI Semibold"/>
        <family val="2"/>
      </rPr>
      <t>/1</t>
    </r>
  </si>
  <si>
    <r>
      <t>690</t>
    </r>
    <r>
      <rPr>
        <vertAlign val="subscript"/>
        <sz val="10"/>
        <rFont val="Segoe UI Semibold"/>
        <family val="2"/>
      </rPr>
      <t>/1</t>
    </r>
  </si>
  <si>
    <r>
      <t>691</t>
    </r>
    <r>
      <rPr>
        <vertAlign val="subscript"/>
        <sz val="10"/>
        <rFont val="Segoe UI Semibold"/>
        <family val="2"/>
      </rPr>
      <t>/1</t>
    </r>
  </si>
  <si>
    <r>
      <t>692</t>
    </r>
    <r>
      <rPr>
        <vertAlign val="subscript"/>
        <sz val="10"/>
        <rFont val="Segoe UI Semibold"/>
        <family val="2"/>
      </rPr>
      <t>/1</t>
    </r>
  </si>
  <si>
    <r>
      <t>693</t>
    </r>
    <r>
      <rPr>
        <vertAlign val="subscript"/>
        <sz val="10"/>
        <rFont val="Segoe UI Semibold"/>
        <family val="2"/>
      </rPr>
      <t>/1</t>
    </r>
  </si>
  <si>
    <r>
      <t>694</t>
    </r>
    <r>
      <rPr>
        <vertAlign val="subscript"/>
        <sz val="10"/>
        <rFont val="Segoe UI Semibold"/>
        <family val="2"/>
      </rPr>
      <t>/1</t>
    </r>
  </si>
  <si>
    <r>
      <t>695</t>
    </r>
    <r>
      <rPr>
        <vertAlign val="subscript"/>
        <sz val="10"/>
        <rFont val="Segoe UI Semibold"/>
        <family val="2"/>
      </rPr>
      <t>/1</t>
    </r>
  </si>
  <si>
    <r>
      <t>696</t>
    </r>
    <r>
      <rPr>
        <vertAlign val="subscript"/>
        <sz val="10"/>
        <rFont val="Segoe UI Semibold"/>
        <family val="2"/>
      </rPr>
      <t>/1</t>
    </r>
  </si>
  <si>
    <r>
      <t>697</t>
    </r>
    <r>
      <rPr>
        <vertAlign val="subscript"/>
        <sz val="10"/>
        <rFont val="Segoe UI Semibold"/>
        <family val="2"/>
      </rPr>
      <t>/1</t>
    </r>
  </si>
  <si>
    <r>
      <t>698</t>
    </r>
    <r>
      <rPr>
        <vertAlign val="subscript"/>
        <sz val="10"/>
        <rFont val="Segoe UI Semibold"/>
        <family val="2"/>
      </rPr>
      <t>/1</t>
    </r>
  </si>
  <si>
    <r>
      <t>654</t>
    </r>
    <r>
      <rPr>
        <vertAlign val="subscript"/>
        <sz val="10"/>
        <rFont val="Segoe UI Semibold"/>
        <family val="2"/>
      </rPr>
      <t>/1</t>
    </r>
  </si>
  <si>
    <r>
      <t>655</t>
    </r>
    <r>
      <rPr>
        <vertAlign val="subscript"/>
        <sz val="10"/>
        <rFont val="Segoe UI Semibold"/>
        <family val="2"/>
      </rPr>
      <t>/1</t>
    </r>
  </si>
  <si>
    <r>
      <t>656</t>
    </r>
    <r>
      <rPr>
        <vertAlign val="subscript"/>
        <sz val="10"/>
        <rFont val="Segoe UI Semibold"/>
        <family val="2"/>
      </rPr>
      <t>/1</t>
    </r>
  </si>
  <si>
    <r>
      <t>657</t>
    </r>
    <r>
      <rPr>
        <vertAlign val="subscript"/>
        <sz val="10"/>
        <rFont val="Segoe UI Semibold"/>
        <family val="2"/>
      </rPr>
      <t>/1</t>
    </r>
  </si>
  <si>
    <r>
      <t>658</t>
    </r>
    <r>
      <rPr>
        <vertAlign val="subscript"/>
        <sz val="10"/>
        <rFont val="Segoe UI Semibold"/>
        <family val="2"/>
      </rPr>
      <t>/1</t>
    </r>
  </si>
  <si>
    <r>
      <t>659</t>
    </r>
    <r>
      <rPr>
        <vertAlign val="subscript"/>
        <sz val="10"/>
        <rFont val="Segoe UI Semibold"/>
        <family val="2"/>
      </rPr>
      <t>/1</t>
    </r>
  </si>
  <si>
    <r>
      <t>660</t>
    </r>
    <r>
      <rPr>
        <vertAlign val="subscript"/>
        <sz val="10"/>
        <rFont val="Segoe UI Semibold"/>
        <family val="2"/>
      </rPr>
      <t>/1</t>
    </r>
  </si>
  <si>
    <r>
      <t>661</t>
    </r>
    <r>
      <rPr>
        <vertAlign val="subscript"/>
        <sz val="10"/>
        <rFont val="Segoe UI Semibold"/>
        <family val="2"/>
      </rPr>
      <t>/1</t>
    </r>
  </si>
  <si>
    <r>
      <t>662</t>
    </r>
    <r>
      <rPr>
        <vertAlign val="subscript"/>
        <sz val="10"/>
        <rFont val="Segoe UI Semibold"/>
        <family val="2"/>
      </rPr>
      <t>/1</t>
    </r>
  </si>
  <si>
    <r>
      <t>663</t>
    </r>
    <r>
      <rPr>
        <vertAlign val="subscript"/>
        <sz val="10"/>
        <rFont val="Segoe UI Semibold"/>
        <family val="2"/>
      </rPr>
      <t>/1</t>
    </r>
  </si>
  <si>
    <r>
      <t>664</t>
    </r>
    <r>
      <rPr>
        <vertAlign val="subscript"/>
        <sz val="10"/>
        <rFont val="Segoe UI Semibold"/>
        <family val="2"/>
      </rPr>
      <t>/1</t>
    </r>
  </si>
  <si>
    <r>
      <t>665</t>
    </r>
    <r>
      <rPr>
        <vertAlign val="subscript"/>
        <sz val="10"/>
        <rFont val="Segoe UI Semibold"/>
        <family val="2"/>
      </rPr>
      <t>/1</t>
    </r>
  </si>
  <si>
    <r>
      <t>666</t>
    </r>
    <r>
      <rPr>
        <vertAlign val="subscript"/>
        <sz val="10"/>
        <rFont val="Segoe UI Semibold"/>
        <family val="2"/>
      </rPr>
      <t>/1</t>
    </r>
  </si>
  <si>
    <r>
      <t>667</t>
    </r>
    <r>
      <rPr>
        <vertAlign val="subscript"/>
        <sz val="10"/>
        <rFont val="Segoe UI Semibold"/>
        <family val="2"/>
      </rPr>
      <t>/1</t>
    </r>
  </si>
  <si>
    <r>
      <t>668</t>
    </r>
    <r>
      <rPr>
        <vertAlign val="subscript"/>
        <sz val="10"/>
        <rFont val="Segoe UI Semibold"/>
        <family val="2"/>
      </rPr>
      <t>/1</t>
    </r>
  </si>
  <si>
    <r>
      <t>669</t>
    </r>
    <r>
      <rPr>
        <vertAlign val="subscript"/>
        <sz val="10"/>
        <rFont val="Segoe UI Semibold"/>
        <family val="2"/>
      </rPr>
      <t>/1</t>
    </r>
  </si>
  <si>
    <r>
      <t>670</t>
    </r>
    <r>
      <rPr>
        <vertAlign val="subscript"/>
        <sz val="10"/>
        <rFont val="Segoe UI Semibold"/>
        <family val="2"/>
      </rPr>
      <t>/1</t>
    </r>
  </si>
  <si>
    <r>
      <t>671</t>
    </r>
    <r>
      <rPr>
        <vertAlign val="subscript"/>
        <sz val="10"/>
        <rFont val="Segoe UI Semibold"/>
        <family val="2"/>
      </rPr>
      <t>/1</t>
    </r>
  </si>
  <si>
    <r>
      <t>672</t>
    </r>
    <r>
      <rPr>
        <vertAlign val="subscript"/>
        <sz val="10"/>
        <rFont val="Segoe UI Semibold"/>
        <family val="2"/>
      </rPr>
      <t>/1</t>
    </r>
  </si>
  <si>
    <r>
      <t>673</t>
    </r>
    <r>
      <rPr>
        <vertAlign val="subscript"/>
        <sz val="10"/>
        <rFont val="Segoe UI Semibold"/>
        <family val="2"/>
      </rPr>
      <t>/1</t>
    </r>
  </si>
  <si>
    <r>
      <t>674</t>
    </r>
    <r>
      <rPr>
        <vertAlign val="subscript"/>
        <sz val="10"/>
        <rFont val="Segoe UI Semibold"/>
        <family val="2"/>
      </rPr>
      <t>/1</t>
    </r>
  </si>
  <si>
    <r>
      <t>852</t>
    </r>
    <r>
      <rPr>
        <b/>
        <vertAlign val="subscript"/>
        <sz val="10"/>
        <color theme="1"/>
        <rFont val="Segoe UI"/>
        <family val="2"/>
      </rPr>
      <t>/1</t>
    </r>
  </si>
  <si>
    <r>
      <t>871</t>
    </r>
    <r>
      <rPr>
        <b/>
        <vertAlign val="subscript"/>
        <sz val="10"/>
        <color theme="1"/>
        <rFont val="Segoe UI"/>
        <family val="2"/>
      </rPr>
      <t>/1</t>
    </r>
  </si>
  <si>
    <r>
      <t>699</t>
    </r>
    <r>
      <rPr>
        <b/>
        <vertAlign val="subscript"/>
        <sz val="10"/>
        <color theme="1"/>
        <rFont val="Segoe UI "/>
      </rPr>
      <t>/1</t>
    </r>
  </si>
  <si>
    <r>
      <t>710</t>
    </r>
    <r>
      <rPr>
        <b/>
        <vertAlign val="subscript"/>
        <sz val="10"/>
        <color theme="1"/>
        <rFont val="Segoe UI "/>
      </rPr>
      <t>/1</t>
    </r>
  </si>
  <si>
    <r>
      <t>699</t>
    </r>
    <r>
      <rPr>
        <vertAlign val="subscript"/>
        <sz val="10"/>
        <rFont val="Segoe UI Semibold"/>
        <family val="2"/>
      </rPr>
      <t>/1</t>
    </r>
  </si>
  <si>
    <r>
      <t>700</t>
    </r>
    <r>
      <rPr>
        <vertAlign val="subscript"/>
        <sz val="10"/>
        <rFont val="Segoe UI Semibold"/>
        <family val="2"/>
      </rPr>
      <t>/1</t>
    </r>
  </si>
  <si>
    <r>
      <t>701</t>
    </r>
    <r>
      <rPr>
        <vertAlign val="subscript"/>
        <sz val="10"/>
        <rFont val="Segoe UI Semibold"/>
        <family val="2"/>
      </rPr>
      <t>/1</t>
    </r>
  </si>
  <si>
    <r>
      <t>702</t>
    </r>
    <r>
      <rPr>
        <vertAlign val="subscript"/>
        <sz val="10"/>
        <rFont val="Segoe UI Semibold"/>
        <family val="2"/>
      </rPr>
      <t>/1</t>
    </r>
  </si>
  <si>
    <r>
      <t>703</t>
    </r>
    <r>
      <rPr>
        <vertAlign val="subscript"/>
        <sz val="10"/>
        <rFont val="Segoe UI Semibold"/>
        <family val="2"/>
      </rPr>
      <t>/1</t>
    </r>
  </si>
  <si>
    <r>
      <t>704</t>
    </r>
    <r>
      <rPr>
        <vertAlign val="subscript"/>
        <sz val="10"/>
        <rFont val="Segoe UI Semibold"/>
        <family val="2"/>
      </rPr>
      <t>/1</t>
    </r>
  </si>
  <si>
    <r>
      <t>705</t>
    </r>
    <r>
      <rPr>
        <vertAlign val="subscript"/>
        <sz val="10"/>
        <rFont val="Segoe UI Semibold"/>
        <family val="2"/>
      </rPr>
      <t>/1</t>
    </r>
  </si>
  <si>
    <r>
      <t>706</t>
    </r>
    <r>
      <rPr>
        <vertAlign val="subscript"/>
        <sz val="10"/>
        <rFont val="Segoe UI Semibold"/>
        <family val="2"/>
      </rPr>
      <t>/1</t>
    </r>
  </si>
  <si>
    <r>
      <t>707</t>
    </r>
    <r>
      <rPr>
        <vertAlign val="subscript"/>
        <sz val="10"/>
        <rFont val="Segoe UI Semibold"/>
        <family val="2"/>
      </rPr>
      <t>/1</t>
    </r>
  </si>
  <si>
    <r>
      <t>708</t>
    </r>
    <r>
      <rPr>
        <vertAlign val="subscript"/>
        <sz val="10"/>
        <rFont val="Segoe UI Semibold"/>
        <family val="2"/>
      </rPr>
      <t>/1</t>
    </r>
  </si>
  <si>
    <r>
      <t>709</t>
    </r>
    <r>
      <rPr>
        <vertAlign val="subscript"/>
        <sz val="10"/>
        <rFont val="Segoe UI Semibold"/>
        <family val="2"/>
      </rPr>
      <t>/1</t>
    </r>
  </si>
  <si>
    <r>
      <t>710</t>
    </r>
    <r>
      <rPr>
        <vertAlign val="subscript"/>
        <sz val="10"/>
        <rFont val="Segoe UI Semibold"/>
        <family val="2"/>
      </rPr>
      <t>/1</t>
    </r>
  </si>
  <si>
    <r>
      <t>718</t>
    </r>
    <r>
      <rPr>
        <b/>
        <vertAlign val="subscript"/>
        <sz val="10"/>
        <color theme="1"/>
        <rFont val="Segoe UI"/>
        <family val="2"/>
      </rPr>
      <t>/1</t>
    </r>
  </si>
  <si>
    <r>
      <t>730</t>
    </r>
    <r>
      <rPr>
        <b/>
        <vertAlign val="subscript"/>
        <sz val="10"/>
        <color theme="1"/>
        <rFont val="Segoe UI"/>
        <family val="2"/>
      </rPr>
      <t>/1</t>
    </r>
  </si>
  <si>
    <r>
      <t>731</t>
    </r>
    <r>
      <rPr>
        <b/>
        <vertAlign val="subscript"/>
        <sz val="10"/>
        <color theme="1"/>
        <rFont val="Segoe UI"/>
        <family val="2"/>
      </rPr>
      <t>/1</t>
    </r>
  </si>
  <si>
    <r>
      <t>746</t>
    </r>
    <r>
      <rPr>
        <b/>
        <vertAlign val="subscript"/>
        <sz val="10"/>
        <color theme="1"/>
        <rFont val="Segoe UI"/>
        <family val="2"/>
      </rPr>
      <t>/1</t>
    </r>
  </si>
  <si>
    <r>
      <t>747</t>
    </r>
    <r>
      <rPr>
        <b/>
        <vertAlign val="subscript"/>
        <sz val="10"/>
        <color theme="1"/>
        <rFont val="Segoe UI"/>
        <family val="2"/>
      </rPr>
      <t>/1</t>
    </r>
  </si>
  <si>
    <r>
      <t>754</t>
    </r>
    <r>
      <rPr>
        <b/>
        <vertAlign val="subscript"/>
        <sz val="10"/>
        <color theme="1"/>
        <rFont val="Segoe UI"/>
        <family val="2"/>
      </rPr>
      <t>/1</t>
    </r>
  </si>
  <si>
    <r>
      <t>718</t>
    </r>
    <r>
      <rPr>
        <vertAlign val="subscript"/>
        <sz val="10"/>
        <rFont val="Segoe UI Semibold"/>
        <family val="2"/>
      </rPr>
      <t>/1</t>
    </r>
  </si>
  <si>
    <r>
      <t>719</t>
    </r>
    <r>
      <rPr>
        <vertAlign val="subscript"/>
        <sz val="10"/>
        <rFont val="Segoe UI Semibold"/>
        <family val="2"/>
      </rPr>
      <t>/1</t>
    </r>
  </si>
  <si>
    <r>
      <t>731</t>
    </r>
    <r>
      <rPr>
        <vertAlign val="subscript"/>
        <sz val="10"/>
        <rFont val="Segoe UI Semibold"/>
        <family val="2"/>
      </rPr>
      <t>/1</t>
    </r>
  </si>
  <si>
    <r>
      <t>747</t>
    </r>
    <r>
      <rPr>
        <vertAlign val="subscript"/>
        <sz val="10"/>
        <rFont val="Segoe UI Semibold"/>
        <family val="2"/>
      </rPr>
      <t>/1</t>
    </r>
  </si>
  <si>
    <r>
      <t>732</t>
    </r>
    <r>
      <rPr>
        <vertAlign val="subscript"/>
        <sz val="10"/>
        <rFont val="Segoe UI Semibold"/>
        <family val="2"/>
      </rPr>
      <t>/1</t>
    </r>
  </si>
  <si>
    <r>
      <t>748</t>
    </r>
    <r>
      <rPr>
        <vertAlign val="subscript"/>
        <sz val="10"/>
        <rFont val="Segoe UI Semibold"/>
        <family val="2"/>
      </rPr>
      <t>/1</t>
    </r>
  </si>
  <si>
    <r>
      <t>720</t>
    </r>
    <r>
      <rPr>
        <vertAlign val="subscript"/>
        <sz val="10"/>
        <rFont val="Segoe UI Semibold"/>
        <family val="2"/>
      </rPr>
      <t>/1</t>
    </r>
  </si>
  <si>
    <r>
      <t>733</t>
    </r>
    <r>
      <rPr>
        <vertAlign val="subscript"/>
        <sz val="10"/>
        <rFont val="Segoe UI Semibold"/>
        <family val="2"/>
      </rPr>
      <t>/1</t>
    </r>
  </si>
  <si>
    <r>
      <t>749</t>
    </r>
    <r>
      <rPr>
        <vertAlign val="subscript"/>
        <sz val="10"/>
        <rFont val="Segoe UI Semibold"/>
        <family val="2"/>
      </rPr>
      <t>/1</t>
    </r>
  </si>
  <si>
    <r>
      <t>721</t>
    </r>
    <r>
      <rPr>
        <vertAlign val="subscript"/>
        <sz val="10"/>
        <rFont val="Segoe UI Semibold"/>
        <family val="2"/>
      </rPr>
      <t>/1</t>
    </r>
  </si>
  <si>
    <r>
      <t>734</t>
    </r>
    <r>
      <rPr>
        <vertAlign val="subscript"/>
        <sz val="10"/>
        <rFont val="Segoe UI Semibold"/>
        <family val="2"/>
      </rPr>
      <t>/1</t>
    </r>
  </si>
  <si>
    <r>
      <t>750</t>
    </r>
    <r>
      <rPr>
        <vertAlign val="subscript"/>
        <sz val="10"/>
        <rFont val="Segoe UI Semibold"/>
        <family val="2"/>
      </rPr>
      <t>/1</t>
    </r>
  </si>
  <si>
    <r>
      <t>722</t>
    </r>
    <r>
      <rPr>
        <vertAlign val="subscript"/>
        <sz val="10"/>
        <rFont val="Segoe UI Semibold"/>
        <family val="2"/>
      </rPr>
      <t>/1</t>
    </r>
  </si>
  <si>
    <r>
      <t>735</t>
    </r>
    <r>
      <rPr>
        <vertAlign val="subscript"/>
        <sz val="10"/>
        <rFont val="Segoe UI Semibold"/>
        <family val="2"/>
      </rPr>
      <t>/1</t>
    </r>
  </si>
  <si>
    <r>
      <t>751</t>
    </r>
    <r>
      <rPr>
        <vertAlign val="subscript"/>
        <sz val="10"/>
        <rFont val="Segoe UI Semibold"/>
        <family val="2"/>
      </rPr>
      <t>/1</t>
    </r>
  </si>
  <si>
    <r>
      <t>723</t>
    </r>
    <r>
      <rPr>
        <vertAlign val="subscript"/>
        <sz val="10"/>
        <rFont val="Segoe UI Semibold"/>
        <family val="2"/>
      </rPr>
      <t>/1</t>
    </r>
  </si>
  <si>
    <r>
      <t>736</t>
    </r>
    <r>
      <rPr>
        <vertAlign val="subscript"/>
        <sz val="10"/>
        <rFont val="Segoe UI Semibold"/>
        <family val="2"/>
      </rPr>
      <t>/1</t>
    </r>
  </si>
  <si>
    <r>
      <t>752</t>
    </r>
    <r>
      <rPr>
        <vertAlign val="subscript"/>
        <sz val="10"/>
        <rFont val="Segoe UI Semibold"/>
        <family val="2"/>
      </rPr>
      <t>/1</t>
    </r>
  </si>
  <si>
    <r>
      <t>724</t>
    </r>
    <r>
      <rPr>
        <vertAlign val="subscript"/>
        <sz val="10"/>
        <rFont val="Segoe UI Semibold"/>
        <family val="2"/>
      </rPr>
      <t>/1</t>
    </r>
  </si>
  <si>
    <r>
      <t>737</t>
    </r>
    <r>
      <rPr>
        <vertAlign val="subscript"/>
        <sz val="10"/>
        <rFont val="Segoe UI Semibold"/>
        <family val="2"/>
      </rPr>
      <t>/1</t>
    </r>
  </si>
  <si>
    <r>
      <t>753</t>
    </r>
    <r>
      <rPr>
        <vertAlign val="subscript"/>
        <sz val="10"/>
        <rFont val="Segoe UI Semibold"/>
        <family val="2"/>
      </rPr>
      <t>/1</t>
    </r>
  </si>
  <si>
    <r>
      <t>725</t>
    </r>
    <r>
      <rPr>
        <vertAlign val="subscript"/>
        <sz val="10"/>
        <rFont val="Segoe UI Semibold"/>
        <family val="2"/>
      </rPr>
      <t>/1</t>
    </r>
  </si>
  <si>
    <r>
      <t>738</t>
    </r>
    <r>
      <rPr>
        <vertAlign val="subscript"/>
        <sz val="10"/>
        <rFont val="Segoe UI Semibold"/>
        <family val="2"/>
      </rPr>
      <t>/1</t>
    </r>
  </si>
  <si>
    <r>
      <t>754/</t>
    </r>
    <r>
      <rPr>
        <vertAlign val="subscript"/>
        <sz val="10"/>
        <rFont val="Segoe UI Semibold"/>
        <family val="2"/>
      </rPr>
      <t>1</t>
    </r>
  </si>
  <si>
    <r>
      <t>726</t>
    </r>
    <r>
      <rPr>
        <vertAlign val="subscript"/>
        <sz val="10"/>
        <rFont val="Segoe UI Semibold"/>
        <family val="2"/>
      </rPr>
      <t>/1</t>
    </r>
  </si>
  <si>
    <r>
      <t>739</t>
    </r>
    <r>
      <rPr>
        <vertAlign val="subscript"/>
        <sz val="10"/>
        <rFont val="Segoe UI Semibold"/>
        <family val="2"/>
      </rPr>
      <t>/1</t>
    </r>
  </si>
  <si>
    <r>
      <t>727</t>
    </r>
    <r>
      <rPr>
        <vertAlign val="subscript"/>
        <sz val="10"/>
        <rFont val="Segoe UI Semibold"/>
        <family val="2"/>
      </rPr>
      <t>/1</t>
    </r>
  </si>
  <si>
    <r>
      <t>740</t>
    </r>
    <r>
      <rPr>
        <vertAlign val="subscript"/>
        <sz val="10"/>
        <rFont val="Segoe UI Semibold"/>
        <family val="2"/>
      </rPr>
      <t>/1</t>
    </r>
  </si>
  <si>
    <r>
      <t>728</t>
    </r>
    <r>
      <rPr>
        <vertAlign val="subscript"/>
        <sz val="10"/>
        <rFont val="Segoe UI Semibold"/>
        <family val="2"/>
      </rPr>
      <t>/1</t>
    </r>
  </si>
  <si>
    <r>
      <t>741</t>
    </r>
    <r>
      <rPr>
        <vertAlign val="subscript"/>
        <sz val="10"/>
        <rFont val="Segoe UI Semibold"/>
        <family val="2"/>
      </rPr>
      <t>/1</t>
    </r>
  </si>
  <si>
    <r>
      <t>729</t>
    </r>
    <r>
      <rPr>
        <vertAlign val="subscript"/>
        <sz val="10"/>
        <rFont val="Segoe UI Semibold"/>
        <family val="2"/>
      </rPr>
      <t>/1</t>
    </r>
  </si>
  <si>
    <r>
      <t>742</t>
    </r>
    <r>
      <rPr>
        <vertAlign val="subscript"/>
        <sz val="10"/>
        <rFont val="Segoe UI Semibold"/>
        <family val="2"/>
      </rPr>
      <t>/1</t>
    </r>
  </si>
  <si>
    <r>
      <t>730</t>
    </r>
    <r>
      <rPr>
        <vertAlign val="subscript"/>
        <sz val="10"/>
        <rFont val="Segoe UI Semibold"/>
        <family val="2"/>
      </rPr>
      <t>/1</t>
    </r>
  </si>
  <si>
    <r>
      <t>743</t>
    </r>
    <r>
      <rPr>
        <vertAlign val="subscript"/>
        <sz val="10"/>
        <rFont val="Segoe UI Semibold"/>
        <family val="2"/>
      </rPr>
      <t>/1</t>
    </r>
  </si>
  <si>
    <r>
      <t>744</t>
    </r>
    <r>
      <rPr>
        <vertAlign val="subscript"/>
        <sz val="10"/>
        <rFont val="Segoe UI Semibold"/>
        <family val="2"/>
      </rPr>
      <t>/1</t>
    </r>
  </si>
  <si>
    <r>
      <t>745</t>
    </r>
    <r>
      <rPr>
        <vertAlign val="subscript"/>
        <sz val="10"/>
        <rFont val="Segoe UI Semibold"/>
        <family val="2"/>
      </rPr>
      <t>/1</t>
    </r>
  </si>
  <si>
    <r>
      <t>746</t>
    </r>
    <r>
      <rPr>
        <vertAlign val="subscript"/>
        <sz val="10"/>
        <rFont val="Segoe UI Semibold"/>
        <family val="2"/>
      </rPr>
      <t>/1</t>
    </r>
  </si>
  <si>
    <r>
      <t>652</t>
    </r>
    <r>
      <rPr>
        <b/>
        <vertAlign val="subscript"/>
        <sz val="10"/>
        <color theme="1"/>
        <rFont val="Segoe UI"/>
        <family val="2"/>
      </rPr>
      <t>/1</t>
    </r>
  </si>
  <si>
    <r>
      <t>674</t>
    </r>
    <r>
      <rPr>
        <b/>
        <vertAlign val="subscript"/>
        <sz val="10"/>
        <color theme="1"/>
        <rFont val="Segoe UI"/>
        <family val="2"/>
      </rPr>
      <t>/1</t>
    </r>
  </si>
  <si>
    <r>
      <t>652</t>
    </r>
    <r>
      <rPr>
        <vertAlign val="subscript"/>
        <sz val="10"/>
        <rFont val="Segoe UI Semibold"/>
        <family val="2"/>
      </rPr>
      <t>/1</t>
    </r>
  </si>
  <si>
    <r>
      <t>653</t>
    </r>
    <r>
      <rPr>
        <vertAlign val="subscript"/>
        <sz val="10"/>
        <rFont val="Segoe UI Semibold"/>
        <family val="2"/>
      </rPr>
      <t>/1</t>
    </r>
  </si>
  <si>
    <r>
      <t xml:space="preserve">Caixa 01
</t>
    </r>
    <r>
      <rPr>
        <b/>
        <sz val="9"/>
        <color theme="0"/>
        <rFont val="Segoe UI"/>
        <family val="2"/>
      </rPr>
      <t>1:5000
08 faixas</t>
    </r>
  </si>
  <si>
    <r>
      <t>8</t>
    </r>
    <r>
      <rPr>
        <b/>
        <sz val="10"/>
        <color theme="1"/>
        <rFont val="Calibri"/>
        <family val="2"/>
        <scheme val="minor"/>
      </rPr>
      <t>/1</t>
    </r>
  </si>
  <si>
    <t>- 3 MAR. 1940</t>
  </si>
  <si>
    <t>- 1 JAN. 1940</t>
  </si>
  <si>
    <r>
      <t>944</t>
    </r>
    <r>
      <rPr>
        <vertAlign val="subscript"/>
        <sz val="10"/>
        <rFont val="Segoe UI Semibold"/>
        <family val="2"/>
      </rPr>
      <t>/1</t>
    </r>
  </si>
  <si>
    <t>Caixa</t>
  </si>
  <si>
    <t>Total Geral</t>
  </si>
  <si>
    <t>Total 1</t>
  </si>
  <si>
    <t>Total 2</t>
  </si>
  <si>
    <r>
      <t xml:space="preserve">Caixa 01
</t>
    </r>
    <r>
      <rPr>
        <b/>
        <sz val="9"/>
        <color theme="0"/>
        <rFont val="Segoe UI"/>
        <family val="2"/>
      </rPr>
      <t>1:20.000
10 faixas</t>
    </r>
  </si>
  <si>
    <r>
      <t>73</t>
    </r>
    <r>
      <rPr>
        <vertAlign val="subscript"/>
        <sz val="10"/>
        <rFont val="Segoe UI Semibold"/>
        <family val="2"/>
      </rPr>
      <t>/2</t>
    </r>
  </si>
  <si>
    <r>
      <t>74</t>
    </r>
    <r>
      <rPr>
        <vertAlign val="subscript"/>
        <sz val="10"/>
        <rFont val="Segoe UI Semibold"/>
        <family val="2"/>
      </rPr>
      <t>/2</t>
    </r>
  </si>
  <si>
    <r>
      <t>75</t>
    </r>
    <r>
      <rPr>
        <vertAlign val="subscript"/>
        <sz val="10"/>
        <rFont val="Segoe UI Semibold"/>
        <family val="2"/>
      </rPr>
      <t>/2</t>
    </r>
  </si>
  <si>
    <r>
      <t>76</t>
    </r>
    <r>
      <rPr>
        <vertAlign val="subscript"/>
        <sz val="10"/>
        <rFont val="Segoe UI Semibold"/>
        <family val="2"/>
      </rPr>
      <t>/2</t>
    </r>
  </si>
  <si>
    <r>
      <t>77</t>
    </r>
    <r>
      <rPr>
        <vertAlign val="subscript"/>
        <sz val="10"/>
        <rFont val="Segoe UI Semibold"/>
        <family val="2"/>
      </rPr>
      <t>/2</t>
    </r>
  </si>
  <si>
    <r>
      <t>78</t>
    </r>
    <r>
      <rPr>
        <vertAlign val="subscript"/>
        <sz val="10"/>
        <rFont val="Segoe UI Semibold"/>
        <family val="2"/>
      </rPr>
      <t>/2</t>
    </r>
  </si>
  <si>
    <r>
      <t>79/</t>
    </r>
    <r>
      <rPr>
        <vertAlign val="subscript"/>
        <sz val="10"/>
        <rFont val="Segoe UI Semibold"/>
        <family val="2"/>
      </rPr>
      <t>2</t>
    </r>
  </si>
  <si>
    <r>
      <t>80</t>
    </r>
    <r>
      <rPr>
        <vertAlign val="subscript"/>
        <sz val="10"/>
        <rFont val="Segoe UI Semibold"/>
        <family val="2"/>
      </rPr>
      <t>/2</t>
    </r>
  </si>
  <si>
    <r>
      <t>81</t>
    </r>
    <r>
      <rPr>
        <vertAlign val="subscript"/>
        <sz val="10"/>
        <rFont val="Segoe UI Semibold"/>
        <family val="2"/>
      </rPr>
      <t>/2</t>
    </r>
  </si>
  <si>
    <r>
      <t>82</t>
    </r>
    <r>
      <rPr>
        <vertAlign val="subscript"/>
        <sz val="10"/>
        <rFont val="Segoe UI Semibold"/>
        <family val="2"/>
      </rPr>
      <t>/2</t>
    </r>
  </si>
  <si>
    <r>
      <t>83</t>
    </r>
    <r>
      <rPr>
        <vertAlign val="subscript"/>
        <sz val="10"/>
        <rFont val="Segoe UI Semibold"/>
        <family val="2"/>
      </rPr>
      <t>/2</t>
    </r>
  </si>
  <si>
    <r>
      <t>84</t>
    </r>
    <r>
      <rPr>
        <vertAlign val="subscript"/>
        <sz val="10"/>
        <rFont val="Segoe UI Semibold"/>
        <family val="2"/>
      </rPr>
      <t>/2</t>
    </r>
  </si>
  <si>
    <r>
      <t>85</t>
    </r>
    <r>
      <rPr>
        <vertAlign val="subscript"/>
        <sz val="10"/>
        <rFont val="Segoe UI Semibold"/>
        <family val="2"/>
      </rPr>
      <t>/2</t>
    </r>
  </si>
  <si>
    <r>
      <t>86</t>
    </r>
    <r>
      <rPr>
        <vertAlign val="subscript"/>
        <sz val="10"/>
        <rFont val="Segoe UI Semibold"/>
        <family val="2"/>
      </rPr>
      <t>/2</t>
    </r>
  </si>
  <si>
    <r>
      <t>87</t>
    </r>
    <r>
      <rPr>
        <vertAlign val="subscript"/>
        <sz val="10"/>
        <rFont val="Segoe UI Semibold"/>
        <family val="2"/>
      </rPr>
      <t>/2</t>
    </r>
  </si>
  <si>
    <r>
      <t>73</t>
    </r>
    <r>
      <rPr>
        <b/>
        <vertAlign val="subscript"/>
        <sz val="10"/>
        <rFont val="Segoe UI"/>
        <family val="2"/>
      </rPr>
      <t>/2</t>
    </r>
  </si>
  <si>
    <r>
      <t>87</t>
    </r>
    <r>
      <rPr>
        <b/>
        <vertAlign val="subscript"/>
        <sz val="10"/>
        <color theme="1"/>
        <rFont val="Segoe UI"/>
        <family val="2"/>
      </rPr>
      <t xml:space="preserve">/2 </t>
    </r>
  </si>
  <si>
    <r>
      <t>102</t>
    </r>
    <r>
      <rPr>
        <b/>
        <vertAlign val="subscript"/>
        <sz val="10"/>
        <rFont val="Segoe UI"/>
        <family val="2"/>
      </rPr>
      <t>/2</t>
    </r>
  </si>
  <si>
    <r>
      <t>113</t>
    </r>
    <r>
      <rPr>
        <b/>
        <vertAlign val="subscript"/>
        <sz val="10"/>
        <color theme="1"/>
        <rFont val="Segoe UI"/>
        <family val="2"/>
      </rPr>
      <t>/2</t>
    </r>
  </si>
  <si>
    <r>
      <t>88</t>
    </r>
    <r>
      <rPr>
        <b/>
        <vertAlign val="subscript"/>
        <sz val="10"/>
        <color theme="1"/>
        <rFont val="Segoe UI"/>
        <family val="2"/>
      </rPr>
      <t>/2</t>
    </r>
  </si>
  <si>
    <r>
      <t>101</t>
    </r>
    <r>
      <rPr>
        <b/>
        <vertAlign val="subscript"/>
        <sz val="10"/>
        <color theme="1"/>
        <rFont val="Segoe UI"/>
        <family val="2"/>
      </rPr>
      <t>/2</t>
    </r>
  </si>
  <si>
    <r>
      <t>114</t>
    </r>
    <r>
      <rPr>
        <b/>
        <vertAlign val="subscript"/>
        <sz val="10"/>
        <rFont val="Segoe UI"/>
        <family val="2"/>
      </rPr>
      <t>/2</t>
    </r>
  </si>
  <si>
    <r>
      <t>116</t>
    </r>
    <r>
      <rPr>
        <b/>
        <vertAlign val="subscript"/>
        <sz val="10"/>
        <rFont val="Segoe UI"/>
        <family val="2"/>
      </rPr>
      <t>/2</t>
    </r>
  </si>
  <si>
    <r>
      <t>828</t>
    </r>
    <r>
      <rPr>
        <b/>
        <vertAlign val="subscript"/>
        <sz val="10"/>
        <rFont val="Segoe UI"/>
        <family val="2"/>
      </rPr>
      <t>/1</t>
    </r>
  </si>
  <si>
    <r>
      <t>851</t>
    </r>
    <r>
      <rPr>
        <b/>
        <vertAlign val="subscript"/>
        <sz val="10"/>
        <rFont val="Segoe UI"/>
        <family val="2"/>
      </rPr>
      <t>/1</t>
    </r>
  </si>
  <si>
    <r>
      <t>117</t>
    </r>
    <r>
      <rPr>
        <b/>
        <vertAlign val="subscript"/>
        <sz val="10"/>
        <rFont val="Segoe UI"/>
        <family val="2"/>
      </rPr>
      <t>/2</t>
    </r>
  </si>
  <si>
    <r>
      <t>130</t>
    </r>
    <r>
      <rPr>
        <b/>
        <vertAlign val="subscript"/>
        <sz val="10"/>
        <rFont val="Segoe UI"/>
        <family val="2"/>
      </rPr>
      <t>/2</t>
    </r>
  </si>
  <si>
    <r>
      <t>102</t>
    </r>
    <r>
      <rPr>
        <vertAlign val="subscript"/>
        <sz val="10"/>
        <rFont val="Segoe UI Semibold"/>
        <family val="2"/>
      </rPr>
      <t>/2</t>
    </r>
  </si>
  <si>
    <r>
      <t>103</t>
    </r>
    <r>
      <rPr>
        <vertAlign val="subscript"/>
        <sz val="10"/>
        <rFont val="Segoe UI Semibold"/>
        <family val="2"/>
      </rPr>
      <t>/2</t>
    </r>
  </si>
  <si>
    <r>
      <t>104</t>
    </r>
    <r>
      <rPr>
        <vertAlign val="subscript"/>
        <sz val="10"/>
        <rFont val="Segoe UI Semibold"/>
        <family val="2"/>
      </rPr>
      <t>/2</t>
    </r>
  </si>
  <si>
    <r>
      <t>105</t>
    </r>
    <r>
      <rPr>
        <vertAlign val="subscript"/>
        <sz val="10"/>
        <rFont val="Segoe UI Semibold"/>
        <family val="2"/>
      </rPr>
      <t>/2</t>
    </r>
  </si>
  <si>
    <r>
      <t>106</t>
    </r>
    <r>
      <rPr>
        <vertAlign val="subscript"/>
        <sz val="10"/>
        <rFont val="Segoe UI Semibold"/>
        <family val="2"/>
      </rPr>
      <t>/2</t>
    </r>
  </si>
  <si>
    <r>
      <t>107</t>
    </r>
    <r>
      <rPr>
        <vertAlign val="subscript"/>
        <sz val="10"/>
        <rFont val="Segoe UI Semibold"/>
        <family val="2"/>
      </rPr>
      <t>/2</t>
    </r>
  </si>
  <si>
    <r>
      <t>108</t>
    </r>
    <r>
      <rPr>
        <vertAlign val="subscript"/>
        <sz val="10"/>
        <rFont val="Segoe UI Semibold"/>
        <family val="2"/>
      </rPr>
      <t>/2</t>
    </r>
  </si>
  <si>
    <r>
      <t>109</t>
    </r>
    <r>
      <rPr>
        <vertAlign val="subscript"/>
        <sz val="10"/>
        <rFont val="Segoe UI Semibold"/>
        <family val="2"/>
      </rPr>
      <t>/2</t>
    </r>
  </si>
  <si>
    <r>
      <t>110</t>
    </r>
    <r>
      <rPr>
        <vertAlign val="subscript"/>
        <sz val="10"/>
        <rFont val="Segoe UI Semibold"/>
        <family val="2"/>
      </rPr>
      <t>/2</t>
    </r>
  </si>
  <si>
    <r>
      <t>111</t>
    </r>
    <r>
      <rPr>
        <vertAlign val="subscript"/>
        <sz val="10"/>
        <rFont val="Segoe UI Semibold"/>
        <family val="2"/>
      </rPr>
      <t>/2</t>
    </r>
  </si>
  <si>
    <r>
      <t>112</t>
    </r>
    <r>
      <rPr>
        <vertAlign val="subscript"/>
        <sz val="10"/>
        <rFont val="Segoe UI Semibold"/>
        <family val="2"/>
      </rPr>
      <t>/2</t>
    </r>
  </si>
  <si>
    <r>
      <t>113</t>
    </r>
    <r>
      <rPr>
        <vertAlign val="subscript"/>
        <sz val="10"/>
        <rFont val="Segoe UI Semibold"/>
        <family val="2"/>
      </rPr>
      <t>/2</t>
    </r>
  </si>
  <si>
    <r>
      <t>88</t>
    </r>
    <r>
      <rPr>
        <vertAlign val="subscript"/>
        <sz val="10"/>
        <rFont val="Segoe UI Semibold"/>
        <family val="2"/>
      </rPr>
      <t>/2</t>
    </r>
  </si>
  <si>
    <r>
      <t>89</t>
    </r>
    <r>
      <rPr>
        <vertAlign val="subscript"/>
        <sz val="10"/>
        <rFont val="Segoe UI Semibold"/>
        <family val="2"/>
      </rPr>
      <t>/2</t>
    </r>
  </si>
  <si>
    <r>
      <t>90</t>
    </r>
    <r>
      <rPr>
        <vertAlign val="subscript"/>
        <sz val="10"/>
        <rFont val="Segoe UI Semibold"/>
        <family val="2"/>
      </rPr>
      <t>/2</t>
    </r>
  </si>
  <si>
    <r>
      <t>91</t>
    </r>
    <r>
      <rPr>
        <vertAlign val="subscript"/>
        <sz val="10"/>
        <rFont val="Segoe UI Semibold"/>
        <family val="2"/>
      </rPr>
      <t>/2</t>
    </r>
  </si>
  <si>
    <r>
      <t>92</t>
    </r>
    <r>
      <rPr>
        <vertAlign val="subscript"/>
        <sz val="10"/>
        <rFont val="Segoe UI Semibold"/>
        <family val="2"/>
      </rPr>
      <t>/2</t>
    </r>
  </si>
  <si>
    <r>
      <t>93</t>
    </r>
    <r>
      <rPr>
        <vertAlign val="subscript"/>
        <sz val="10"/>
        <rFont val="Segoe UI Semibold"/>
        <family val="2"/>
      </rPr>
      <t>/2</t>
    </r>
  </si>
  <si>
    <r>
      <t>94</t>
    </r>
    <r>
      <rPr>
        <vertAlign val="subscript"/>
        <sz val="10"/>
        <rFont val="Segoe UI Semibold"/>
        <family val="2"/>
      </rPr>
      <t>/2</t>
    </r>
  </si>
  <si>
    <r>
      <t>95</t>
    </r>
    <r>
      <rPr>
        <vertAlign val="subscript"/>
        <sz val="10"/>
        <rFont val="Segoe UI Semibold"/>
        <family val="2"/>
      </rPr>
      <t>/2</t>
    </r>
  </si>
  <si>
    <r>
      <t>96</t>
    </r>
    <r>
      <rPr>
        <vertAlign val="subscript"/>
        <sz val="10"/>
        <rFont val="Segoe UI Semibold"/>
        <family val="2"/>
      </rPr>
      <t>/2</t>
    </r>
  </si>
  <si>
    <r>
      <t>97</t>
    </r>
    <r>
      <rPr>
        <vertAlign val="subscript"/>
        <sz val="10"/>
        <rFont val="Segoe UI Semibold"/>
        <family val="2"/>
      </rPr>
      <t>/2</t>
    </r>
  </si>
  <si>
    <r>
      <t>98</t>
    </r>
    <r>
      <rPr>
        <vertAlign val="subscript"/>
        <sz val="10"/>
        <rFont val="Segoe UI Semibold"/>
        <family val="2"/>
      </rPr>
      <t>/2</t>
    </r>
  </si>
  <si>
    <r>
      <t>99</t>
    </r>
    <r>
      <rPr>
        <vertAlign val="subscript"/>
        <sz val="10"/>
        <rFont val="Segoe UI Semibold"/>
        <family val="2"/>
      </rPr>
      <t>/2</t>
    </r>
  </si>
  <si>
    <r>
      <t>100</t>
    </r>
    <r>
      <rPr>
        <vertAlign val="subscript"/>
        <sz val="10"/>
        <rFont val="Segoe UI Semibold"/>
        <family val="2"/>
      </rPr>
      <t>/2</t>
    </r>
  </si>
  <si>
    <r>
      <t>101</t>
    </r>
    <r>
      <rPr>
        <vertAlign val="subscript"/>
        <sz val="10"/>
        <rFont val="Segoe UI Semibold"/>
        <family val="2"/>
      </rPr>
      <t>/2</t>
    </r>
  </si>
  <si>
    <r>
      <t>114</t>
    </r>
    <r>
      <rPr>
        <vertAlign val="subscript"/>
        <sz val="10"/>
        <rFont val="Segoe UI Semibold"/>
        <family val="2"/>
      </rPr>
      <t>/2</t>
    </r>
  </si>
  <si>
    <r>
      <t>115</t>
    </r>
    <r>
      <rPr>
        <vertAlign val="subscript"/>
        <sz val="10"/>
        <rFont val="Segoe UI Semibold"/>
        <family val="2"/>
      </rPr>
      <t>/2</t>
    </r>
  </si>
  <si>
    <r>
      <t>116</t>
    </r>
    <r>
      <rPr>
        <vertAlign val="subscript"/>
        <sz val="10"/>
        <rFont val="Segoe UI Semibold"/>
        <family val="2"/>
      </rPr>
      <t>/2</t>
    </r>
  </si>
  <si>
    <r>
      <t>828</t>
    </r>
    <r>
      <rPr>
        <vertAlign val="subscript"/>
        <sz val="10"/>
        <rFont val="Segoe UI Semibold"/>
        <family val="2"/>
      </rPr>
      <t>/1</t>
    </r>
  </si>
  <si>
    <r>
      <t>829</t>
    </r>
    <r>
      <rPr>
        <vertAlign val="subscript"/>
        <sz val="10"/>
        <rFont val="Segoe UI Semibold"/>
        <family val="2"/>
      </rPr>
      <t>/1</t>
    </r>
  </si>
  <si>
    <r>
      <t>830</t>
    </r>
    <r>
      <rPr>
        <vertAlign val="subscript"/>
        <sz val="10"/>
        <rFont val="Segoe UI Semibold"/>
        <family val="2"/>
      </rPr>
      <t>/1</t>
    </r>
  </si>
  <si>
    <r>
      <t>831</t>
    </r>
    <r>
      <rPr>
        <vertAlign val="subscript"/>
        <sz val="10"/>
        <rFont val="Segoe UI Semibold"/>
        <family val="2"/>
      </rPr>
      <t>/1</t>
    </r>
  </si>
  <si>
    <r>
      <t>832</t>
    </r>
    <r>
      <rPr>
        <vertAlign val="subscript"/>
        <sz val="10"/>
        <rFont val="Segoe UI Semibold"/>
        <family val="2"/>
      </rPr>
      <t>/1</t>
    </r>
  </si>
  <si>
    <r>
      <t>833</t>
    </r>
    <r>
      <rPr>
        <vertAlign val="subscript"/>
        <sz val="10"/>
        <rFont val="Segoe UI Semibold"/>
        <family val="2"/>
      </rPr>
      <t>/1</t>
    </r>
  </si>
  <si>
    <r>
      <t>834</t>
    </r>
    <r>
      <rPr>
        <vertAlign val="subscript"/>
        <sz val="10"/>
        <rFont val="Segoe UI Semibold"/>
        <family val="2"/>
      </rPr>
      <t>/1</t>
    </r>
  </si>
  <si>
    <r>
      <t>835</t>
    </r>
    <r>
      <rPr>
        <vertAlign val="subscript"/>
        <sz val="10"/>
        <rFont val="Segoe UI Semibold"/>
        <family val="2"/>
      </rPr>
      <t>/1</t>
    </r>
  </si>
  <si>
    <r>
      <t>836</t>
    </r>
    <r>
      <rPr>
        <vertAlign val="subscript"/>
        <sz val="10"/>
        <rFont val="Segoe UI Semibold"/>
        <family val="2"/>
      </rPr>
      <t>/1</t>
    </r>
  </si>
  <si>
    <r>
      <t>837</t>
    </r>
    <r>
      <rPr>
        <vertAlign val="subscript"/>
        <sz val="10"/>
        <rFont val="Segoe UI Semibold"/>
        <family val="2"/>
      </rPr>
      <t>/1</t>
    </r>
  </si>
  <si>
    <r>
      <t>838</t>
    </r>
    <r>
      <rPr>
        <vertAlign val="subscript"/>
        <sz val="10"/>
        <rFont val="Segoe UI Semibold"/>
        <family val="2"/>
      </rPr>
      <t>/1</t>
    </r>
  </si>
  <si>
    <r>
      <t>839</t>
    </r>
    <r>
      <rPr>
        <vertAlign val="subscript"/>
        <sz val="10"/>
        <rFont val="Segoe UI Semibold"/>
        <family val="2"/>
      </rPr>
      <t>/1</t>
    </r>
  </si>
  <si>
    <r>
      <t>840</t>
    </r>
    <r>
      <rPr>
        <vertAlign val="subscript"/>
        <sz val="10"/>
        <rFont val="Segoe UI Semibold"/>
        <family val="2"/>
      </rPr>
      <t>/1</t>
    </r>
  </si>
  <si>
    <r>
      <t>841</t>
    </r>
    <r>
      <rPr>
        <vertAlign val="subscript"/>
        <sz val="10"/>
        <rFont val="Segoe UI Semibold"/>
        <family val="2"/>
      </rPr>
      <t>/1</t>
    </r>
  </si>
  <si>
    <r>
      <t>842</t>
    </r>
    <r>
      <rPr>
        <vertAlign val="subscript"/>
        <sz val="10"/>
        <rFont val="Segoe UI Semibold"/>
        <family val="2"/>
      </rPr>
      <t>/1</t>
    </r>
  </si>
  <si>
    <r>
      <t>843</t>
    </r>
    <r>
      <rPr>
        <vertAlign val="subscript"/>
        <sz val="10"/>
        <rFont val="Segoe UI Semibold"/>
        <family val="2"/>
      </rPr>
      <t>/1</t>
    </r>
  </si>
  <si>
    <r>
      <t>844</t>
    </r>
    <r>
      <rPr>
        <vertAlign val="subscript"/>
        <sz val="10"/>
        <rFont val="Segoe UI Semibold"/>
        <family val="2"/>
      </rPr>
      <t>/1</t>
    </r>
  </si>
  <si>
    <r>
      <t>845</t>
    </r>
    <r>
      <rPr>
        <vertAlign val="subscript"/>
        <sz val="10"/>
        <rFont val="Segoe UI Semibold"/>
        <family val="2"/>
      </rPr>
      <t>/1</t>
    </r>
  </si>
  <si>
    <r>
      <t>846</t>
    </r>
    <r>
      <rPr>
        <vertAlign val="subscript"/>
        <sz val="10"/>
        <rFont val="Segoe UI Semibold"/>
        <family val="2"/>
      </rPr>
      <t>/1</t>
    </r>
  </si>
  <si>
    <r>
      <t>847</t>
    </r>
    <r>
      <rPr>
        <vertAlign val="subscript"/>
        <sz val="10"/>
        <rFont val="Segoe UI Semibold"/>
        <family val="2"/>
      </rPr>
      <t>/1</t>
    </r>
  </si>
  <si>
    <r>
      <t>848</t>
    </r>
    <r>
      <rPr>
        <vertAlign val="subscript"/>
        <sz val="10"/>
        <rFont val="Segoe UI Semibold"/>
        <family val="2"/>
      </rPr>
      <t>/1</t>
    </r>
  </si>
  <si>
    <r>
      <t>849</t>
    </r>
    <r>
      <rPr>
        <vertAlign val="subscript"/>
        <sz val="10"/>
        <rFont val="Segoe UI Semibold"/>
        <family val="2"/>
      </rPr>
      <t>/1</t>
    </r>
  </si>
  <si>
    <r>
      <t>850</t>
    </r>
    <r>
      <rPr>
        <vertAlign val="subscript"/>
        <sz val="10"/>
        <rFont val="Segoe UI Semibold"/>
        <family val="2"/>
      </rPr>
      <t>/1</t>
    </r>
  </si>
  <si>
    <r>
      <t>851</t>
    </r>
    <r>
      <rPr>
        <vertAlign val="subscript"/>
        <sz val="10"/>
        <rFont val="Segoe UI Semibold"/>
        <family val="2"/>
      </rPr>
      <t>/1</t>
    </r>
  </si>
  <si>
    <t>Total  1:20000</t>
  </si>
  <si>
    <t>Total  1:10000</t>
  </si>
  <si>
    <r>
      <t>932-33</t>
    </r>
    <r>
      <rPr>
        <b/>
        <vertAlign val="subscript"/>
        <sz val="9"/>
        <rFont val="Segoe UI Semibold"/>
        <family val="2"/>
      </rPr>
      <t>/1</t>
    </r>
  </si>
  <si>
    <t>Verso</t>
  </si>
  <si>
    <t>Caixas</t>
  </si>
  <si>
    <t xml:space="preserve">Caixa </t>
  </si>
  <si>
    <t>Thumbs</t>
  </si>
  <si>
    <t>Total  1:5.000</t>
  </si>
  <si>
    <t>Total 3</t>
  </si>
  <si>
    <t>Frente</t>
  </si>
  <si>
    <t>Etiquetas</t>
  </si>
  <si>
    <t>TOTAL GERAL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</si>
</sst>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6">
    <font>
      <sz val="11"/>
      <color theme="1"/>
      <name val="Calibri"/>
      <family val="2"/>
      <scheme val="minor"/>
    </font>
    <font>
      <b/>
      <i/>
      <sz val="12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i/>
      <sz val="12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i/>
      <sz val="10"/>
      <name val="Calibri"/>
      <family val="2"/>
      <scheme val="minor"/>
    </font>
    <font>
      <b/>
      <i/>
      <sz val="14"/>
      <color theme="0"/>
      <name val="Calibri"/>
      <family val="2"/>
      <scheme val="minor"/>
    </font>
    <font>
      <b/>
      <i/>
      <sz val="11"/>
      <name val="Century"/>
      <family val="1"/>
    </font>
    <font>
      <b/>
      <sz val="10"/>
      <name val="Segoe U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name val="Segoe UI"/>
      <family val="2"/>
    </font>
    <font>
      <b/>
      <sz val="10"/>
      <color theme="1"/>
      <name val="Segoe UI"/>
      <family val="2"/>
    </font>
    <font>
      <b/>
      <sz val="10"/>
      <color theme="0"/>
      <name val="Segoe UI Semibold"/>
      <family val="2"/>
    </font>
    <font>
      <b/>
      <i/>
      <sz val="19"/>
      <name val="Berlin Sans FB Demi"/>
      <family val="2"/>
    </font>
    <font>
      <b/>
      <sz val="10"/>
      <name val="Segoe UI Semibold"/>
      <family val="2"/>
    </font>
    <font>
      <sz val="10"/>
      <color theme="1"/>
      <name val="Segoe UI"/>
      <family val="2"/>
    </font>
    <font>
      <b/>
      <sz val="10"/>
      <color theme="1"/>
      <name val="Calibri"/>
      <family val="2"/>
      <scheme val="minor"/>
    </font>
    <font>
      <sz val="12"/>
      <name val="Segoe UI Semibold"/>
      <family val="2"/>
    </font>
    <font>
      <sz val="12"/>
      <color theme="1"/>
      <name val="Segoe UI Semibold"/>
      <family val="2"/>
    </font>
    <font>
      <b/>
      <sz val="12"/>
      <color theme="0"/>
      <name val="Segoe UI Semibold"/>
      <family val="2"/>
    </font>
    <font>
      <b/>
      <sz val="14"/>
      <color theme="0"/>
      <name val="Segoe UI"/>
      <family val="2"/>
    </font>
    <font>
      <b/>
      <i/>
      <sz val="12"/>
      <name val="Segoe UI Semibold"/>
      <family val="2"/>
    </font>
    <font>
      <sz val="12"/>
      <color theme="0"/>
      <name val="Segoe UI Semibold"/>
      <family val="2"/>
    </font>
    <font>
      <b/>
      <i/>
      <sz val="12"/>
      <color theme="1"/>
      <name val="Segoe UI Semibold"/>
      <family val="2"/>
    </font>
    <font>
      <sz val="8"/>
      <name val="Segoe UI Semibold"/>
      <family val="2"/>
    </font>
    <font>
      <b/>
      <vertAlign val="subscript"/>
      <sz val="10"/>
      <name val="Segoe UI"/>
      <family val="2"/>
    </font>
    <font>
      <b/>
      <vertAlign val="subscript"/>
      <sz val="10"/>
      <color theme="1"/>
      <name val="Segoe UI"/>
      <family val="2"/>
    </font>
    <font>
      <sz val="10"/>
      <name val="Segoe UI Semibold"/>
      <family val="2"/>
    </font>
    <font>
      <vertAlign val="subscript"/>
      <sz val="10"/>
      <name val="Segoe UI Semibold"/>
      <family val="2"/>
    </font>
    <font>
      <sz val="10"/>
      <color theme="1"/>
      <name val="Segoe UI Semibold"/>
      <family val="2"/>
    </font>
    <font>
      <i/>
      <sz val="10"/>
      <name val="Segoe UI Semibold"/>
      <family val="2"/>
    </font>
    <font>
      <b/>
      <sz val="9"/>
      <color theme="0"/>
      <name val="Segoe UI"/>
      <family val="2"/>
    </font>
    <font>
      <b/>
      <sz val="10"/>
      <color theme="0"/>
      <name val="Segoe UI"/>
      <family val="2"/>
    </font>
    <font>
      <b/>
      <sz val="12"/>
      <color theme="0"/>
      <name val="Segoe UI"/>
      <family val="2"/>
    </font>
    <font>
      <b/>
      <i/>
      <sz val="10"/>
      <color theme="0"/>
      <name val="Segoe UI"/>
      <family val="2"/>
    </font>
    <font>
      <i/>
      <sz val="10"/>
      <color theme="1"/>
      <name val="Segoe UI Semibold"/>
      <family val="2"/>
    </font>
    <font>
      <b/>
      <i/>
      <sz val="10"/>
      <color theme="0"/>
      <name val="Calibri"/>
      <family val="2"/>
      <scheme val="minor"/>
    </font>
    <font>
      <b/>
      <sz val="10"/>
      <name val="Calibri"/>
      <family val="2"/>
      <scheme val="minor"/>
    </font>
    <font>
      <vertAlign val="subscript"/>
      <sz val="10"/>
      <color theme="1"/>
      <name val="Segoe UI Semibold"/>
      <family val="2"/>
    </font>
    <font>
      <b/>
      <i/>
      <sz val="10"/>
      <name val="Century"/>
      <family val="1"/>
    </font>
    <font>
      <b/>
      <i/>
      <sz val="10"/>
      <name val="Segoe UI"/>
      <family val="2"/>
    </font>
    <font>
      <b/>
      <i/>
      <sz val="10"/>
      <color theme="0"/>
      <name val="Segoe UI Semibold"/>
      <family val="2"/>
    </font>
    <font>
      <b/>
      <vertAlign val="subscript"/>
      <sz val="10"/>
      <color theme="1"/>
      <name val="Segoe UI 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b/>
      <vertAlign val="subscript"/>
      <sz val="9"/>
      <color indexed="81"/>
      <name val="Segoe UI"/>
      <family val="2"/>
    </font>
    <font>
      <b/>
      <sz val="12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9"/>
      <name val="Segoe UI Semibold"/>
      <family val="2"/>
    </font>
    <font>
      <b/>
      <vertAlign val="subscript"/>
      <sz val="9"/>
      <name val="Segoe UI Semibold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vertAlign val="subscript"/>
      <sz val="8"/>
      <color indexed="81"/>
      <name val="Tahoma"/>
      <family val="2"/>
    </font>
    <font>
      <b/>
      <sz val="36"/>
      <name val="Calibri"/>
      <family val="2"/>
      <scheme val="minor"/>
    </font>
    <font>
      <b/>
      <sz val="16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59999389629810485"/>
        <bgColor indexed="64"/>
      </patternFill>
    </fill>
  </fills>
  <borders count="6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9" fontId="17" fillId="0" borderId="0" applyFont="0" applyFill="0" applyBorder="0" applyAlignment="0" applyProtection="0"/>
  </cellStyleXfs>
  <cellXfs count="315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14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0" fillId="0" borderId="0" xfId="0" applyNumberFormat="1" applyAlignment="1">
      <alignment vertical="center"/>
    </xf>
    <xf numFmtId="0" fontId="15" fillId="0" borderId="0" xfId="0" applyFont="1" applyAlignment="1">
      <alignment horizontal="center" vertical="center"/>
    </xf>
    <xf numFmtId="0" fontId="18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/>
    <xf numFmtId="14" fontId="22" fillId="0" borderId="0" xfId="0" applyNumberFormat="1" applyFont="1" applyAlignment="1">
      <alignment vertical="center"/>
    </xf>
    <xf numFmtId="0" fontId="21" fillId="0" borderId="0" xfId="0" applyFont="1" applyAlignment="1">
      <alignment horizontal="center" vertical="center"/>
    </xf>
    <xf numFmtId="49" fontId="20" fillId="4" borderId="16" xfId="0" applyNumberFormat="1" applyFont="1" applyFill="1" applyBorder="1" applyAlignment="1">
      <alignment horizontal="center" vertical="center"/>
    </xf>
    <xf numFmtId="49" fontId="20" fillId="4" borderId="19" xfId="0" applyNumberFormat="1" applyFont="1" applyFill="1" applyBorder="1" applyAlignment="1">
      <alignment horizontal="center" vertical="center"/>
    </xf>
    <xf numFmtId="49" fontId="20" fillId="4" borderId="18" xfId="0" applyNumberFormat="1" applyFont="1" applyFill="1" applyBorder="1" applyAlignment="1">
      <alignment horizontal="center" vertical="center"/>
    </xf>
    <xf numFmtId="49" fontId="20" fillId="4" borderId="0" xfId="0" applyNumberFormat="1" applyFont="1" applyFill="1" applyAlignment="1">
      <alignment horizontal="center" vertical="center"/>
    </xf>
    <xf numFmtId="49" fontId="20" fillId="4" borderId="21" xfId="0" applyNumberFormat="1" applyFont="1" applyFill="1" applyBorder="1" applyAlignment="1">
      <alignment horizontal="center" vertical="center"/>
    </xf>
    <xf numFmtId="49" fontId="20" fillId="5" borderId="0" xfId="0" applyNumberFormat="1" applyFont="1" applyFill="1" applyAlignment="1">
      <alignment horizontal="center" vertical="center"/>
    </xf>
    <xf numFmtId="49" fontId="20" fillId="5" borderId="19" xfId="0" applyNumberFormat="1" applyFont="1" applyFill="1" applyBorder="1" applyAlignment="1">
      <alignment horizontal="center" vertical="center"/>
    </xf>
    <xf numFmtId="49" fontId="20" fillId="5" borderId="2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9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26" fillId="0" borderId="0" xfId="0" applyFont="1" applyAlignment="1">
      <alignment horizontal="left" vertical="center"/>
    </xf>
    <xf numFmtId="0" fontId="27" fillId="0" borderId="0" xfId="0" applyFont="1" applyAlignment="1">
      <alignment horizontal="right" vertical="center"/>
    </xf>
    <xf numFmtId="0" fontId="27" fillId="0" borderId="0" xfId="0" applyFont="1" applyAlignment="1">
      <alignment horizontal="left" vertical="center"/>
    </xf>
    <xf numFmtId="0" fontId="26" fillId="0" borderId="0" xfId="0" applyFont="1" applyAlignment="1">
      <alignment vertical="center"/>
    </xf>
    <xf numFmtId="0" fontId="26" fillId="0" borderId="0" xfId="0" applyFont="1" applyAlignment="1">
      <alignment horizontal="right" vertical="center"/>
    </xf>
    <xf numFmtId="0" fontId="26" fillId="0" borderId="0" xfId="0" applyFont="1" applyAlignment="1">
      <alignment horizontal="left" vertical="center" wrapText="1"/>
    </xf>
    <xf numFmtId="0" fontId="26" fillId="0" borderId="0" xfId="0" applyFont="1" applyAlignment="1">
      <alignment vertical="center" wrapText="1"/>
    </xf>
    <xf numFmtId="0" fontId="31" fillId="0" borderId="0" xfId="0" applyFont="1" applyAlignment="1">
      <alignment vertical="center"/>
    </xf>
    <xf numFmtId="0" fontId="27" fillId="0" borderId="0" xfId="0" applyFont="1" applyAlignment="1">
      <alignment horizontal="left" vertical="center" wrapText="1"/>
    </xf>
    <xf numFmtId="0" fontId="27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32" fillId="0" borderId="0" xfId="0" applyFont="1" applyAlignment="1">
      <alignment horizontal="left" vertical="center"/>
    </xf>
    <xf numFmtId="0" fontId="32" fillId="0" borderId="0" xfId="0" applyFont="1" applyAlignment="1">
      <alignment vertical="center"/>
    </xf>
    <xf numFmtId="0" fontId="16" fillId="4" borderId="0" xfId="0" applyFont="1" applyFill="1" applyAlignment="1">
      <alignment horizontal="center" vertical="center"/>
    </xf>
    <xf numFmtId="0" fontId="20" fillId="4" borderId="19" xfId="0" applyFont="1" applyFill="1" applyBorder="1" applyAlignment="1">
      <alignment horizontal="center" vertical="center"/>
    </xf>
    <xf numFmtId="0" fontId="36" fillId="4" borderId="0" xfId="0" applyFont="1" applyFill="1" applyAlignment="1">
      <alignment horizontal="center" vertical="center"/>
    </xf>
    <xf numFmtId="0" fontId="38" fillId="4" borderId="0" xfId="0" applyFont="1" applyFill="1" applyAlignment="1">
      <alignment vertical="center"/>
    </xf>
    <xf numFmtId="0" fontId="37" fillId="4" borderId="0" xfId="0" applyFont="1" applyFill="1" applyAlignment="1">
      <alignment horizontal="center" vertical="center"/>
    </xf>
    <xf numFmtId="0" fontId="39" fillId="4" borderId="0" xfId="0" applyFont="1" applyFill="1" applyAlignment="1">
      <alignment horizontal="center" vertical="center"/>
    </xf>
    <xf numFmtId="0" fontId="16" fillId="5" borderId="0" xfId="0" applyFont="1" applyFill="1" applyAlignment="1">
      <alignment horizontal="center" vertical="center"/>
    </xf>
    <xf numFmtId="0" fontId="20" fillId="5" borderId="19" xfId="0" applyFont="1" applyFill="1" applyBorder="1" applyAlignment="1">
      <alignment horizontal="center" vertical="center"/>
    </xf>
    <xf numFmtId="0" fontId="36" fillId="5" borderId="0" xfId="0" applyFont="1" applyFill="1" applyAlignment="1">
      <alignment horizontal="center" vertical="center"/>
    </xf>
    <xf numFmtId="0" fontId="38" fillId="5" borderId="0" xfId="0" applyFont="1" applyFill="1" applyAlignment="1">
      <alignment vertical="center"/>
    </xf>
    <xf numFmtId="0" fontId="36" fillId="5" borderId="0" xfId="0" applyFont="1" applyFill="1" applyAlignment="1">
      <alignment horizontal="center" vertical="center" wrapText="1"/>
    </xf>
    <xf numFmtId="0" fontId="39" fillId="5" borderId="0" xfId="0" applyFont="1" applyFill="1" applyAlignment="1">
      <alignment horizontal="center" vertical="center" wrapText="1"/>
    </xf>
    <xf numFmtId="49" fontId="16" fillId="5" borderId="19" xfId="0" applyNumberFormat="1" applyFont="1" applyFill="1" applyBorder="1" applyAlignment="1">
      <alignment horizontal="center" vertical="center"/>
    </xf>
    <xf numFmtId="0" fontId="39" fillId="5" borderId="0" xfId="0" applyFont="1" applyFill="1" applyAlignment="1">
      <alignment horizontal="center" vertical="center"/>
    </xf>
    <xf numFmtId="0" fontId="38" fillId="4" borderId="0" xfId="0" applyFont="1" applyFill="1" applyAlignment="1">
      <alignment horizontal="center" vertical="center"/>
    </xf>
    <xf numFmtId="0" fontId="38" fillId="5" borderId="0" xfId="0" applyFont="1" applyFill="1" applyAlignment="1">
      <alignment horizontal="center" vertical="center"/>
    </xf>
    <xf numFmtId="0" fontId="20" fillId="4" borderId="0" xfId="0" applyFont="1" applyFill="1" applyAlignment="1">
      <alignment horizontal="center" vertical="center"/>
    </xf>
    <xf numFmtId="0" fontId="20" fillId="4" borderId="20" xfId="0" applyFont="1" applyFill="1" applyBorder="1" applyAlignment="1">
      <alignment horizontal="center" vertical="center"/>
    </xf>
    <xf numFmtId="0" fontId="20" fillId="5" borderId="20" xfId="0" applyFont="1" applyFill="1" applyBorder="1" applyAlignment="1">
      <alignment horizontal="center" vertical="center"/>
    </xf>
    <xf numFmtId="49" fontId="20" fillId="4" borderId="22" xfId="1" applyNumberFormat="1" applyFont="1" applyFill="1" applyBorder="1" applyAlignment="1">
      <alignment horizontal="center" vertical="center"/>
    </xf>
    <xf numFmtId="49" fontId="20" fillId="5" borderId="22" xfId="0" applyNumberFormat="1" applyFont="1" applyFill="1" applyBorder="1" applyAlignment="1">
      <alignment horizontal="center" vertical="center"/>
    </xf>
    <xf numFmtId="49" fontId="16" fillId="4" borderId="22" xfId="0" applyNumberFormat="1" applyFont="1" applyFill="1" applyBorder="1" applyAlignment="1">
      <alignment horizontal="center" vertical="center"/>
    </xf>
    <xf numFmtId="49" fontId="16" fillId="5" borderId="22" xfId="0" applyNumberFormat="1" applyFont="1" applyFill="1" applyBorder="1" applyAlignment="1">
      <alignment horizontal="center" vertical="center"/>
    </xf>
    <xf numFmtId="49" fontId="20" fillId="4" borderId="22" xfId="0" applyNumberFormat="1" applyFont="1" applyFill="1" applyBorder="1" applyAlignment="1">
      <alignment horizontal="center" vertical="center"/>
    </xf>
    <xf numFmtId="0" fontId="41" fillId="6" borderId="6" xfId="0" applyFont="1" applyFill="1" applyBorder="1" applyAlignment="1">
      <alignment horizontal="center" vertical="center"/>
    </xf>
    <xf numFmtId="0" fontId="41" fillId="6" borderId="1" xfId="0" applyFont="1" applyFill="1" applyBorder="1" applyAlignment="1">
      <alignment horizontal="center" vertical="center"/>
    </xf>
    <xf numFmtId="0" fontId="41" fillId="6" borderId="2" xfId="0" applyFont="1" applyFill="1" applyBorder="1" applyAlignment="1">
      <alignment vertical="center"/>
    </xf>
    <xf numFmtId="0" fontId="41" fillId="6" borderId="9" xfId="0" applyFont="1" applyFill="1" applyBorder="1" applyAlignment="1">
      <alignment horizontal="center" vertical="center"/>
    </xf>
    <xf numFmtId="0" fontId="41" fillId="6" borderId="12" xfId="0" applyFont="1" applyFill="1" applyBorder="1" applyAlignment="1">
      <alignment horizontal="center" vertical="center"/>
    </xf>
    <xf numFmtId="0" fontId="41" fillId="6" borderId="12" xfId="0" applyFont="1" applyFill="1" applyBorder="1" applyAlignment="1">
      <alignment vertical="center"/>
    </xf>
    <xf numFmtId="0" fontId="16" fillId="4" borderId="20" xfId="0" applyFont="1" applyFill="1" applyBorder="1" applyAlignment="1">
      <alignment horizontal="center" vertical="center"/>
    </xf>
    <xf numFmtId="0" fontId="36" fillId="4" borderId="20" xfId="0" applyFont="1" applyFill="1" applyBorder="1" applyAlignment="1">
      <alignment horizontal="center" vertical="center"/>
    </xf>
    <xf numFmtId="0" fontId="16" fillId="4" borderId="10" xfId="0" applyFont="1" applyFill="1" applyBorder="1" applyAlignment="1">
      <alignment horizontal="center" vertical="center"/>
    </xf>
    <xf numFmtId="0" fontId="36" fillId="5" borderId="0" xfId="0" applyFont="1" applyFill="1" applyAlignment="1">
      <alignment vertical="center"/>
    </xf>
    <xf numFmtId="0" fontId="16" fillId="5" borderId="20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/>
    <xf numFmtId="0" fontId="20" fillId="4" borderId="16" xfId="0" applyFont="1" applyFill="1" applyBorder="1" applyAlignment="1">
      <alignment horizontal="center" vertical="center"/>
    </xf>
    <xf numFmtId="0" fontId="36" fillId="4" borderId="10" xfId="0" applyFont="1" applyFill="1" applyBorder="1" applyAlignment="1">
      <alignment horizontal="center" vertical="center"/>
    </xf>
    <xf numFmtId="0" fontId="36" fillId="4" borderId="18" xfId="0" applyFont="1" applyFill="1" applyBorder="1" applyAlignment="1">
      <alignment horizontal="center" vertical="center"/>
    </xf>
    <xf numFmtId="0" fontId="38" fillId="4" borderId="18" xfId="0" applyFont="1" applyFill="1" applyBorder="1" applyAlignment="1">
      <alignment horizontal="center" vertical="center"/>
    </xf>
    <xf numFmtId="0" fontId="36" fillId="5" borderId="20" xfId="0" applyFont="1" applyFill="1" applyBorder="1" applyAlignment="1">
      <alignment horizontal="center" vertical="center"/>
    </xf>
    <xf numFmtId="0" fontId="16" fillId="5" borderId="19" xfId="0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20" fillId="4" borderId="18" xfId="0" applyFont="1" applyFill="1" applyBorder="1" applyAlignment="1">
      <alignment horizontal="center" vertical="center"/>
    </xf>
    <xf numFmtId="0" fontId="16" fillId="4" borderId="18" xfId="0" applyFont="1" applyFill="1" applyBorder="1" applyAlignment="1">
      <alignment horizontal="center" vertical="center"/>
    </xf>
    <xf numFmtId="49" fontId="36" fillId="4" borderId="18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41" fillId="0" borderId="0" xfId="0" applyFont="1" applyAlignment="1">
      <alignment vertical="center"/>
    </xf>
    <xf numFmtId="0" fontId="4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49" fontId="4" fillId="0" borderId="0" xfId="0" applyNumberFormat="1" applyFont="1" applyAlignment="1">
      <alignment vertical="center"/>
    </xf>
    <xf numFmtId="0" fontId="5" fillId="0" borderId="0" xfId="0" quotePrefix="1" applyFont="1" applyAlignment="1">
      <alignment vertical="center" wrapText="1"/>
    </xf>
    <xf numFmtId="0" fontId="29" fillId="0" borderId="0" xfId="0" applyFont="1" applyAlignment="1">
      <alignment vertical="center" wrapText="1"/>
    </xf>
    <xf numFmtId="0" fontId="41" fillId="0" borderId="0" xfId="0" applyFont="1" applyAlignment="1">
      <alignment horizontal="left" vertical="center"/>
    </xf>
    <xf numFmtId="0" fontId="39" fillId="0" borderId="0" xfId="0" applyFont="1" applyAlignment="1">
      <alignment horizontal="center" vertical="center"/>
    </xf>
    <xf numFmtId="0" fontId="38" fillId="0" borderId="0" xfId="0" applyFont="1" applyAlignment="1">
      <alignment vertical="center"/>
    </xf>
    <xf numFmtId="0" fontId="36" fillId="0" borderId="0" xfId="0" applyFont="1" applyAlignment="1">
      <alignment horizontal="left" vertical="center"/>
    </xf>
    <xf numFmtId="0" fontId="38" fillId="0" borderId="0" xfId="0" applyFont="1" applyAlignment="1">
      <alignment horizontal="right" vertical="center"/>
    </xf>
    <xf numFmtId="0" fontId="38" fillId="0" borderId="0" xfId="0" applyFont="1" applyAlignment="1">
      <alignment horizontal="left" vertical="center"/>
    </xf>
    <xf numFmtId="0" fontId="36" fillId="0" borderId="0" xfId="0" applyFont="1" applyAlignment="1">
      <alignment vertical="center"/>
    </xf>
    <xf numFmtId="0" fontId="39" fillId="0" borderId="0" xfId="0" applyFont="1" applyAlignment="1">
      <alignment horizontal="center" vertical="center" wrapText="1"/>
    </xf>
    <xf numFmtId="0" fontId="36" fillId="0" borderId="0" xfId="0" applyFont="1" applyAlignment="1">
      <alignment horizontal="right" vertical="center"/>
    </xf>
    <xf numFmtId="0" fontId="36" fillId="0" borderId="0" xfId="0" applyFont="1" applyAlignment="1">
      <alignment vertical="center" wrapText="1"/>
    </xf>
    <xf numFmtId="0" fontId="39" fillId="0" borderId="0" xfId="0" applyFont="1" applyAlignment="1">
      <alignment horizontal="left" vertical="center"/>
    </xf>
    <xf numFmtId="0" fontId="38" fillId="0" borderId="0" xfId="0" applyFont="1" applyAlignment="1">
      <alignment horizontal="center" vertical="center"/>
    </xf>
    <xf numFmtId="0" fontId="44" fillId="0" borderId="0" xfId="0" applyFont="1" applyAlignment="1">
      <alignment horizontal="left" vertical="center"/>
    </xf>
    <xf numFmtId="49" fontId="44" fillId="0" borderId="0" xfId="0" applyNumberFormat="1" applyFont="1" applyAlignment="1">
      <alignment horizontal="left" vertical="center"/>
    </xf>
    <xf numFmtId="0" fontId="42" fillId="0" borderId="0" xfId="0" applyFont="1" applyAlignment="1">
      <alignment vertical="center" wrapText="1"/>
    </xf>
    <xf numFmtId="49" fontId="20" fillId="5" borderId="26" xfId="0" applyNumberFormat="1" applyFont="1" applyFill="1" applyBorder="1" applyAlignment="1">
      <alignment horizontal="center" vertical="center"/>
    </xf>
    <xf numFmtId="49" fontId="20" fillId="5" borderId="27" xfId="0" applyNumberFormat="1" applyFont="1" applyFill="1" applyBorder="1" applyAlignment="1">
      <alignment horizontal="center" vertical="center"/>
    </xf>
    <xf numFmtId="49" fontId="20" fillId="5" borderId="28" xfId="0" applyNumberFormat="1" applyFont="1" applyFill="1" applyBorder="1" applyAlignment="1">
      <alignment horizontal="center" vertical="center"/>
    </xf>
    <xf numFmtId="49" fontId="16" fillId="5" borderId="13" xfId="0" applyNumberFormat="1" applyFont="1" applyFill="1" applyBorder="1" applyAlignment="1">
      <alignment horizontal="center" vertical="center"/>
    </xf>
    <xf numFmtId="49" fontId="36" fillId="5" borderId="13" xfId="0" applyNumberFormat="1" applyFont="1" applyFill="1" applyBorder="1" applyAlignment="1">
      <alignment horizontal="center" vertical="center"/>
    </xf>
    <xf numFmtId="0" fontId="16" fillId="5" borderId="27" xfId="0" applyFont="1" applyFill="1" applyBorder="1" applyAlignment="1">
      <alignment horizontal="center" vertical="center"/>
    </xf>
    <xf numFmtId="49" fontId="20" fillId="4" borderId="29" xfId="0" applyNumberFormat="1" applyFont="1" applyFill="1" applyBorder="1" applyAlignment="1">
      <alignment horizontal="center" vertical="center"/>
    </xf>
    <xf numFmtId="49" fontId="36" fillId="4" borderId="0" xfId="0" applyNumberFormat="1" applyFont="1" applyFill="1" applyAlignment="1">
      <alignment horizontal="center" vertical="center"/>
    </xf>
    <xf numFmtId="49" fontId="20" fillId="5" borderId="30" xfId="0" applyNumberFormat="1" applyFont="1" applyFill="1" applyBorder="1" applyAlignment="1">
      <alignment horizontal="center" vertical="center"/>
    </xf>
    <xf numFmtId="0" fontId="20" fillId="5" borderId="28" xfId="0" applyFont="1" applyFill="1" applyBorder="1" applyAlignment="1">
      <alignment horizontal="center" vertical="center"/>
    </xf>
    <xf numFmtId="0" fontId="36" fillId="5" borderId="27" xfId="0" applyFont="1" applyFill="1" applyBorder="1" applyAlignment="1">
      <alignment horizontal="center" vertical="center"/>
    </xf>
    <xf numFmtId="0" fontId="36" fillId="5" borderId="13" xfId="0" applyFont="1" applyFill="1" applyBorder="1" applyAlignment="1">
      <alignment horizontal="center" vertical="center"/>
    </xf>
    <xf numFmtId="0" fontId="38" fillId="5" borderId="13" xfId="0" applyFont="1" applyFill="1" applyBorder="1" applyAlignment="1">
      <alignment horizontal="center" vertical="center"/>
    </xf>
    <xf numFmtId="0" fontId="36" fillId="5" borderId="13" xfId="0" applyFont="1" applyFill="1" applyBorder="1" applyAlignment="1">
      <alignment horizontal="center" vertical="center" wrapText="1"/>
    </xf>
    <xf numFmtId="49" fontId="20" fillId="4" borderId="26" xfId="1" applyNumberFormat="1" applyFont="1" applyFill="1" applyBorder="1" applyAlignment="1">
      <alignment horizontal="center" vertical="center"/>
    </xf>
    <xf numFmtId="0" fontId="16" fillId="4" borderId="13" xfId="0" applyFont="1" applyFill="1" applyBorder="1" applyAlignment="1">
      <alignment horizontal="center" vertical="center"/>
    </xf>
    <xf numFmtId="0" fontId="20" fillId="4" borderId="28" xfId="0" applyFont="1" applyFill="1" applyBorder="1" applyAlignment="1">
      <alignment horizontal="center" vertical="center"/>
    </xf>
    <xf numFmtId="0" fontId="36" fillId="4" borderId="13" xfId="0" applyFont="1" applyFill="1" applyBorder="1" applyAlignment="1">
      <alignment horizontal="center" vertical="center"/>
    </xf>
    <xf numFmtId="0" fontId="38" fillId="4" borderId="13" xfId="0" applyFont="1" applyFill="1" applyBorder="1" applyAlignment="1">
      <alignment horizontal="center" vertical="center"/>
    </xf>
    <xf numFmtId="0" fontId="16" fillId="4" borderId="27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0" fillId="4" borderId="31" xfId="0" applyFont="1" applyFill="1" applyBorder="1" applyAlignment="1">
      <alignment horizontal="center" vertical="center"/>
    </xf>
    <xf numFmtId="0" fontId="16" fillId="4" borderId="32" xfId="0" applyFont="1" applyFill="1" applyBorder="1" applyAlignment="1">
      <alignment horizontal="center" vertical="center"/>
    </xf>
    <xf numFmtId="0" fontId="16" fillId="5" borderId="13" xfId="0" applyFont="1" applyFill="1" applyBorder="1" applyAlignment="1">
      <alignment horizontal="center" vertical="center"/>
    </xf>
    <xf numFmtId="0" fontId="38" fillId="5" borderId="13" xfId="0" applyFont="1" applyFill="1" applyBorder="1" applyAlignment="1">
      <alignment vertical="center"/>
    </xf>
    <xf numFmtId="0" fontId="20" fillId="4" borderId="22" xfId="0" applyFont="1" applyFill="1" applyBorder="1" applyAlignment="1">
      <alignment horizontal="center" vertical="center"/>
    </xf>
    <xf numFmtId="49" fontId="38" fillId="4" borderId="0" xfId="0" applyNumberFormat="1" applyFont="1" applyFill="1" applyAlignment="1">
      <alignment horizontal="center" vertical="center"/>
    </xf>
    <xf numFmtId="0" fontId="16" fillId="4" borderId="22" xfId="0" applyFont="1" applyFill="1" applyBorder="1" applyAlignment="1">
      <alignment horizontal="center" vertical="center"/>
    </xf>
    <xf numFmtId="0" fontId="48" fillId="0" borderId="0" xfId="0" applyFont="1" applyAlignment="1">
      <alignment horizontal="center" vertical="center"/>
    </xf>
    <xf numFmtId="49" fontId="16" fillId="5" borderId="26" xfId="0" applyNumberFormat="1" applyFont="1" applyFill="1" applyBorder="1" applyAlignment="1">
      <alignment horizontal="center" vertical="center"/>
    </xf>
    <xf numFmtId="0" fontId="20" fillId="5" borderId="27" xfId="0" applyFont="1" applyFill="1" applyBorder="1" applyAlignment="1">
      <alignment horizontal="center" vertical="center"/>
    </xf>
    <xf numFmtId="0" fontId="16" fillId="5" borderId="28" xfId="0" applyFont="1" applyFill="1" applyBorder="1" applyAlignment="1">
      <alignment horizontal="center" vertical="center"/>
    </xf>
    <xf numFmtId="0" fontId="39" fillId="5" borderId="13" xfId="0" applyFont="1" applyFill="1" applyBorder="1" applyAlignment="1">
      <alignment horizontal="center" vertical="center"/>
    </xf>
    <xf numFmtId="0" fontId="16" fillId="6" borderId="3" xfId="0" applyFont="1" applyFill="1" applyBorder="1" applyAlignment="1">
      <alignment horizontal="center" vertical="center"/>
    </xf>
    <xf numFmtId="0" fontId="16" fillId="6" borderId="4" xfId="0" applyFont="1" applyFill="1" applyBorder="1" applyAlignment="1">
      <alignment horizontal="center" vertical="center"/>
    </xf>
    <xf numFmtId="0" fontId="16" fillId="6" borderId="33" xfId="0" applyFont="1" applyFill="1" applyBorder="1" applyAlignment="1">
      <alignment horizontal="center" vertical="center"/>
    </xf>
    <xf numFmtId="0" fontId="16" fillId="6" borderId="5" xfId="0" applyFont="1" applyFill="1" applyBorder="1" applyAlignment="1">
      <alignment horizontal="left" vertical="center"/>
    </xf>
    <xf numFmtId="0" fontId="16" fillId="4" borderId="19" xfId="0" applyFont="1" applyFill="1" applyBorder="1" applyAlignment="1">
      <alignment horizontal="left" vertical="center"/>
    </xf>
    <xf numFmtId="0" fontId="16" fillId="4" borderId="19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41" fillId="6" borderId="9" xfId="0" applyFont="1" applyFill="1" applyBorder="1" applyAlignment="1">
      <alignment vertical="center"/>
    </xf>
    <xf numFmtId="0" fontId="41" fillId="0" borderId="0" xfId="0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49" fontId="36" fillId="0" borderId="0" xfId="0" applyNumberFormat="1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49" fontId="20" fillId="5" borderId="14" xfId="0" applyNumberFormat="1" applyFont="1" applyFill="1" applyBorder="1" applyAlignment="1">
      <alignment horizontal="center" vertical="center"/>
    </xf>
    <xf numFmtId="49" fontId="38" fillId="5" borderId="0" xfId="0" applyNumberFormat="1" applyFont="1" applyFill="1" applyAlignment="1">
      <alignment horizontal="center" vertical="center"/>
    </xf>
    <xf numFmtId="49" fontId="38" fillId="0" borderId="0" xfId="0" applyNumberFormat="1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4" fillId="0" borderId="19" xfId="0" applyFont="1" applyBorder="1" applyAlignment="1">
      <alignment vertical="center"/>
    </xf>
    <xf numFmtId="0" fontId="36" fillId="4" borderId="0" xfId="0" applyFont="1" applyFill="1" applyAlignment="1">
      <alignment vertical="center"/>
    </xf>
    <xf numFmtId="49" fontId="16" fillId="4" borderId="26" xfId="0" applyNumberFormat="1" applyFont="1" applyFill="1" applyBorder="1" applyAlignment="1">
      <alignment horizontal="center" vertical="center"/>
    </xf>
    <xf numFmtId="0" fontId="16" fillId="4" borderId="28" xfId="0" applyFont="1" applyFill="1" applyBorder="1" applyAlignment="1">
      <alignment horizontal="center" vertical="center"/>
    </xf>
    <xf numFmtId="0" fontId="36" fillId="4" borderId="27" xfId="0" applyFont="1" applyFill="1" applyBorder="1" applyAlignment="1">
      <alignment horizontal="center" vertical="center"/>
    </xf>
    <xf numFmtId="49" fontId="20" fillId="4" borderId="31" xfId="0" applyNumberFormat="1" applyFont="1" applyFill="1" applyBorder="1" applyAlignment="1">
      <alignment horizontal="center" vertical="center"/>
    </xf>
    <xf numFmtId="0" fontId="36" fillId="4" borderId="0" xfId="0" applyFont="1" applyFill="1" applyAlignment="1">
      <alignment horizontal="center" vertical="center" wrapText="1"/>
    </xf>
    <xf numFmtId="0" fontId="50" fillId="5" borderId="0" xfId="0" applyFont="1" applyFill="1" applyAlignment="1">
      <alignment horizontal="center" vertical="center" wrapText="1"/>
    </xf>
    <xf numFmtId="49" fontId="20" fillId="4" borderId="32" xfId="0" applyNumberFormat="1" applyFont="1" applyFill="1" applyBorder="1" applyAlignment="1">
      <alignment horizontal="center" vertical="center"/>
    </xf>
    <xf numFmtId="0" fontId="23" fillId="5" borderId="13" xfId="0" applyFont="1" applyFill="1" applyBorder="1" applyAlignment="1">
      <alignment horizontal="center" vertical="center" wrapText="1"/>
    </xf>
    <xf numFmtId="0" fontId="20" fillId="4" borderId="32" xfId="0" applyFont="1" applyFill="1" applyBorder="1" applyAlignment="1">
      <alignment horizontal="center" vertical="center"/>
    </xf>
    <xf numFmtId="0" fontId="23" fillId="5" borderId="0" xfId="0" applyFont="1" applyFill="1" applyAlignment="1">
      <alignment horizontal="center" vertical="center" wrapText="1"/>
    </xf>
    <xf numFmtId="0" fontId="20" fillId="4" borderId="17" xfId="0" applyFont="1" applyFill="1" applyBorder="1" applyAlignment="1">
      <alignment horizontal="center" vertical="center"/>
    </xf>
    <xf numFmtId="0" fontId="20" fillId="4" borderId="13" xfId="0" applyFont="1" applyFill="1" applyBorder="1" applyAlignment="1">
      <alignment horizontal="center" vertical="center"/>
    </xf>
    <xf numFmtId="0" fontId="20" fillId="4" borderId="27" xfId="0" applyFont="1" applyFill="1" applyBorder="1" applyAlignment="1">
      <alignment horizontal="center" vertical="center"/>
    </xf>
    <xf numFmtId="0" fontId="16" fillId="3" borderId="3" xfId="0" applyFont="1" applyFill="1" applyBorder="1" applyAlignment="1">
      <alignment horizontal="center" vertical="center"/>
    </xf>
    <xf numFmtId="0" fontId="16" fillId="3" borderId="5" xfId="0" applyFont="1" applyFill="1" applyBorder="1" applyAlignment="1">
      <alignment horizontal="left" vertical="center"/>
    </xf>
    <xf numFmtId="0" fontId="16" fillId="3" borderId="4" xfId="0" applyFont="1" applyFill="1" applyBorder="1" applyAlignment="1">
      <alignment horizontal="center" vertical="center"/>
    </xf>
    <xf numFmtId="49" fontId="20" fillId="4" borderId="17" xfId="0" applyNumberFormat="1" applyFont="1" applyFill="1" applyBorder="1" applyAlignment="1">
      <alignment horizontal="center" vertical="center"/>
    </xf>
    <xf numFmtId="0" fontId="36" fillId="4" borderId="13" xfId="0" applyFont="1" applyFill="1" applyBorder="1" applyAlignment="1">
      <alignment vertical="center"/>
    </xf>
    <xf numFmtId="0" fontId="36" fillId="4" borderId="28" xfId="0" applyFont="1" applyFill="1" applyBorder="1" applyAlignment="1">
      <alignment vertical="center"/>
    </xf>
    <xf numFmtId="0" fontId="20" fillId="3" borderId="3" xfId="0" applyFont="1" applyFill="1" applyBorder="1" applyAlignment="1">
      <alignment horizontal="center" vertical="center"/>
    </xf>
    <xf numFmtId="0" fontId="20" fillId="3" borderId="4" xfId="0" applyFont="1" applyFill="1" applyBorder="1" applyAlignment="1">
      <alignment horizontal="center" vertical="center"/>
    </xf>
    <xf numFmtId="0" fontId="29" fillId="0" borderId="32" xfId="0" applyFont="1" applyBorder="1" applyAlignment="1">
      <alignment vertical="center" wrapText="1"/>
    </xf>
    <xf numFmtId="0" fontId="28" fillId="0" borderId="0" xfId="0" applyFont="1" applyAlignment="1">
      <alignment horizontal="center" vertical="center"/>
    </xf>
    <xf numFmtId="0" fontId="41" fillId="6" borderId="35" xfId="0" applyFont="1" applyFill="1" applyBorder="1" applyAlignment="1">
      <alignment vertical="center"/>
    </xf>
    <xf numFmtId="0" fontId="16" fillId="4" borderId="11" xfId="0" applyFont="1" applyFill="1" applyBorder="1" applyAlignment="1">
      <alignment horizontal="center" vertical="center"/>
    </xf>
    <xf numFmtId="0" fontId="16" fillId="5" borderId="14" xfId="0" applyFont="1" applyFill="1" applyBorder="1" applyAlignment="1">
      <alignment horizontal="center" vertical="center"/>
    </xf>
    <xf numFmtId="0" fontId="16" fillId="4" borderId="14" xfId="0" applyFont="1" applyFill="1" applyBorder="1" applyAlignment="1">
      <alignment horizontal="center" vertical="center"/>
    </xf>
    <xf numFmtId="0" fontId="16" fillId="5" borderId="15" xfId="0" applyFont="1" applyFill="1" applyBorder="1" applyAlignment="1">
      <alignment horizontal="center" vertical="center"/>
    </xf>
    <xf numFmtId="0" fontId="16" fillId="6" borderId="34" xfId="0" applyFont="1" applyFill="1" applyBorder="1" applyAlignment="1">
      <alignment horizontal="center" vertical="center"/>
    </xf>
    <xf numFmtId="0" fontId="43" fillId="6" borderId="9" xfId="0" applyFont="1" applyFill="1" applyBorder="1" applyAlignment="1">
      <alignment vertical="center"/>
    </xf>
    <xf numFmtId="0" fontId="43" fillId="0" borderId="32" xfId="0" applyFont="1" applyBorder="1" applyAlignment="1">
      <alignment vertical="center"/>
    </xf>
    <xf numFmtId="0" fontId="21" fillId="0" borderId="32" xfId="0" applyFont="1" applyBorder="1" applyAlignment="1">
      <alignment horizontal="center" vertical="center"/>
    </xf>
    <xf numFmtId="1" fontId="16" fillId="6" borderId="3" xfId="0" applyNumberFormat="1" applyFont="1" applyFill="1" applyBorder="1" applyAlignment="1">
      <alignment horizontal="center" vertical="center"/>
    </xf>
    <xf numFmtId="1" fontId="20" fillId="4" borderId="20" xfId="0" applyNumberFormat="1" applyFont="1" applyFill="1" applyBorder="1" applyAlignment="1">
      <alignment horizontal="center" vertical="center"/>
    </xf>
    <xf numFmtId="1" fontId="20" fillId="5" borderId="20" xfId="0" applyNumberFormat="1" applyFont="1" applyFill="1" applyBorder="1" applyAlignment="1">
      <alignment horizontal="center" vertical="center"/>
    </xf>
    <xf numFmtId="1" fontId="20" fillId="5" borderId="27" xfId="0" applyNumberFormat="1" applyFont="1" applyFill="1" applyBorder="1" applyAlignment="1">
      <alignment horizontal="center" vertical="center"/>
    </xf>
    <xf numFmtId="0" fontId="43" fillId="0" borderId="0" xfId="0" applyFont="1" applyAlignment="1">
      <alignment vertical="center"/>
    </xf>
    <xf numFmtId="0" fontId="43" fillId="6" borderId="35" xfId="0" applyFont="1" applyFill="1" applyBorder="1" applyAlignment="1">
      <alignment vertical="center"/>
    </xf>
    <xf numFmtId="49" fontId="16" fillId="6" borderId="3" xfId="0" applyNumberFormat="1" applyFont="1" applyFill="1" applyBorder="1" applyAlignment="1">
      <alignment horizontal="center" vertical="center"/>
    </xf>
    <xf numFmtId="1" fontId="20" fillId="4" borderId="10" xfId="0" applyNumberFormat="1" applyFont="1" applyFill="1" applyBorder="1" applyAlignment="1">
      <alignment horizontal="center" vertical="center"/>
    </xf>
    <xf numFmtId="0" fontId="42" fillId="0" borderId="32" xfId="0" applyFont="1" applyBorder="1" applyAlignment="1">
      <alignment vertical="center" wrapText="1"/>
    </xf>
    <xf numFmtId="0" fontId="41" fillId="0" borderId="32" xfId="0" applyFont="1" applyBorder="1" applyAlignment="1">
      <alignment vertical="center"/>
    </xf>
    <xf numFmtId="49" fontId="20" fillId="4" borderId="30" xfId="0" applyNumberFormat="1" applyFont="1" applyFill="1" applyBorder="1" applyAlignment="1">
      <alignment horizontal="center" vertical="center"/>
    </xf>
    <xf numFmtId="0" fontId="20" fillId="4" borderId="10" xfId="0" applyFont="1" applyFill="1" applyBorder="1" applyAlignment="1">
      <alignment horizontal="center" vertical="center"/>
    </xf>
    <xf numFmtId="0" fontId="0" fillId="5" borderId="0" xfId="0" applyFill="1" applyAlignment="1">
      <alignment vertical="center"/>
    </xf>
    <xf numFmtId="49" fontId="20" fillId="8" borderId="21" xfId="0" applyNumberFormat="1" applyFont="1" applyFill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36" fillId="4" borderId="18" xfId="0" applyFont="1" applyFill="1" applyBorder="1" applyAlignment="1">
      <alignment vertical="center"/>
    </xf>
    <xf numFmtId="0" fontId="4" fillId="4" borderId="0" xfId="0" applyFont="1" applyFill="1" applyAlignment="1">
      <alignment vertical="center"/>
    </xf>
    <xf numFmtId="0" fontId="4" fillId="4" borderId="16" xfId="0" applyFont="1" applyFill="1" applyBorder="1" applyAlignment="1">
      <alignment vertical="center"/>
    </xf>
    <xf numFmtId="0" fontId="16" fillId="6" borderId="5" xfId="0" applyFont="1" applyFill="1" applyBorder="1" applyAlignment="1">
      <alignment horizontal="center" vertical="center"/>
    </xf>
    <xf numFmtId="49" fontId="20" fillId="4" borderId="8" xfId="0" applyNumberFormat="1" applyFont="1" applyFill="1" applyBorder="1" applyAlignment="1">
      <alignment horizontal="center" vertical="center"/>
    </xf>
    <xf numFmtId="1" fontId="16" fillId="0" borderId="0" xfId="0" applyNumberFormat="1" applyFont="1" applyAlignment="1">
      <alignment horizontal="center" vertical="center"/>
    </xf>
    <xf numFmtId="49" fontId="20" fillId="0" borderId="0" xfId="0" applyNumberFormat="1" applyFont="1" applyAlignment="1">
      <alignment horizontal="center" vertical="center"/>
    </xf>
    <xf numFmtId="0" fontId="25" fillId="0" borderId="0" xfId="0" applyFont="1" applyAlignment="1">
      <alignment horizontal="right" vertical="center"/>
    </xf>
    <xf numFmtId="0" fontId="16" fillId="4" borderId="15" xfId="0" applyFont="1" applyFill="1" applyBorder="1" applyAlignment="1">
      <alignment horizontal="center" vertical="center"/>
    </xf>
    <xf numFmtId="0" fontId="16" fillId="3" borderId="34" xfId="0" applyFont="1" applyFill="1" applyBorder="1" applyAlignment="1">
      <alignment horizontal="center" vertical="center"/>
    </xf>
    <xf numFmtId="0" fontId="16" fillId="3" borderId="5" xfId="0" applyFont="1" applyFill="1" applyBorder="1" applyAlignment="1">
      <alignment horizontal="center" vertical="center"/>
    </xf>
    <xf numFmtId="0" fontId="36" fillId="2" borderId="20" xfId="0" applyFont="1" applyFill="1" applyBorder="1" applyAlignment="1">
      <alignment horizontal="center" vertical="center"/>
    </xf>
    <xf numFmtId="0" fontId="57" fillId="2" borderId="13" xfId="0" applyFont="1" applyFill="1" applyBorder="1" applyAlignment="1">
      <alignment horizontal="center" vertical="center" wrapText="1"/>
    </xf>
    <xf numFmtId="0" fontId="36" fillId="2" borderId="0" xfId="0" applyFont="1" applyFill="1" applyAlignment="1">
      <alignment horizontal="center" vertical="center"/>
    </xf>
    <xf numFmtId="1" fontId="16" fillId="0" borderId="32" xfId="0" applyNumberFormat="1" applyFont="1" applyBorder="1" applyAlignment="1">
      <alignment horizontal="center" vertical="center"/>
    </xf>
    <xf numFmtId="49" fontId="20" fillId="0" borderId="32" xfId="0" applyNumberFormat="1" applyFont="1" applyBorder="1" applyAlignment="1">
      <alignment horizontal="center" vertical="center"/>
    </xf>
    <xf numFmtId="0" fontId="23" fillId="0" borderId="32" xfId="0" applyFont="1" applyBorder="1" applyAlignment="1">
      <alignment horizontal="center" vertical="center"/>
    </xf>
    <xf numFmtId="0" fontId="16" fillId="3" borderId="33" xfId="0" applyFont="1" applyFill="1" applyBorder="1" applyAlignment="1">
      <alignment horizontal="center" vertical="center"/>
    </xf>
    <xf numFmtId="0" fontId="20" fillId="5" borderId="14" xfId="0" applyFont="1" applyFill="1" applyBorder="1" applyAlignment="1">
      <alignment horizontal="center" vertical="center"/>
    </xf>
    <xf numFmtId="0" fontId="49" fillId="0" borderId="0" xfId="0" applyFont="1" applyAlignment="1">
      <alignment horizontal="center" vertical="center"/>
    </xf>
    <xf numFmtId="0" fontId="24" fillId="0" borderId="0" xfId="0" applyFont="1" applyAlignment="1">
      <alignment vertical="center"/>
    </xf>
    <xf numFmtId="0" fontId="0" fillId="8" borderId="6" xfId="0" applyFill="1" applyBorder="1" applyAlignment="1">
      <alignment horizontal="center" vertical="center"/>
    </xf>
    <xf numFmtId="0" fontId="2" fillId="8" borderId="9" xfId="0" applyFont="1" applyFill="1" applyBorder="1" applyAlignment="1">
      <alignment horizontal="center" vertical="center"/>
    </xf>
    <xf numFmtId="0" fontId="0" fillId="8" borderId="29" xfId="0" applyFill="1" applyBorder="1" applyAlignment="1">
      <alignment horizontal="center" vertical="center"/>
    </xf>
    <xf numFmtId="0" fontId="2" fillId="8" borderId="10" xfId="0" applyFont="1" applyFill="1" applyBorder="1" applyAlignment="1">
      <alignment horizontal="center" vertical="center"/>
    </xf>
    <xf numFmtId="0" fontId="55" fillId="8" borderId="17" xfId="0" applyFont="1" applyFill="1" applyBorder="1" applyAlignment="1">
      <alignment vertical="center"/>
    </xf>
    <xf numFmtId="0" fontId="55" fillId="8" borderId="27" xfId="0" applyFont="1" applyFill="1" applyBorder="1" applyAlignment="1">
      <alignment vertical="center"/>
    </xf>
    <xf numFmtId="0" fontId="55" fillId="8" borderId="39" xfId="0" applyFont="1" applyFill="1" applyBorder="1" applyAlignment="1">
      <alignment vertical="center"/>
    </xf>
    <xf numFmtId="0" fontId="0" fillId="8" borderId="47" xfId="0" applyFill="1" applyBorder="1" applyAlignment="1">
      <alignment horizontal="center" vertical="center"/>
    </xf>
    <xf numFmtId="0" fontId="0" fillId="8" borderId="26" xfId="0" applyFill="1" applyBorder="1" applyAlignment="1">
      <alignment horizontal="center" vertical="center"/>
    </xf>
    <xf numFmtId="0" fontId="2" fillId="8" borderId="27" xfId="0" applyFont="1" applyFill="1" applyBorder="1" applyAlignment="1">
      <alignment horizontal="center" vertical="center"/>
    </xf>
    <xf numFmtId="0" fontId="0" fillId="8" borderId="44" xfId="0" applyFill="1" applyBorder="1" applyAlignment="1">
      <alignment horizontal="center" vertical="center"/>
    </xf>
    <xf numFmtId="0" fontId="2" fillId="8" borderId="33" xfId="0" applyFont="1" applyFill="1" applyBorder="1" applyAlignment="1">
      <alignment horizontal="center" vertical="center"/>
    </xf>
    <xf numFmtId="0" fontId="2" fillId="8" borderId="40" xfId="0" applyFont="1" applyFill="1" applyBorder="1" applyAlignment="1">
      <alignment horizontal="center" vertical="center"/>
    </xf>
    <xf numFmtId="0" fontId="55" fillId="6" borderId="40" xfId="0" applyFont="1" applyFill="1" applyBorder="1" applyAlignment="1">
      <alignment vertical="center"/>
    </xf>
    <xf numFmtId="0" fontId="0" fillId="8" borderId="7" xfId="0" applyFill="1" applyBorder="1" applyAlignment="1">
      <alignment horizontal="center" vertical="center"/>
    </xf>
    <xf numFmtId="0" fontId="2" fillId="8" borderId="36" xfId="0" applyFont="1" applyFill="1" applyBorder="1" applyAlignment="1">
      <alignment horizontal="center" vertical="center"/>
    </xf>
    <xf numFmtId="0" fontId="2" fillId="8" borderId="48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55" fillId="8" borderId="40" xfId="0" applyFont="1" applyFill="1" applyBorder="1" applyAlignment="1">
      <alignment vertical="center"/>
    </xf>
    <xf numFmtId="0" fontId="0" fillId="8" borderId="31" xfId="0" applyFill="1" applyBorder="1" applyAlignment="1">
      <alignment horizontal="center" vertical="center"/>
    </xf>
    <xf numFmtId="0" fontId="0" fillId="8" borderId="42" xfId="0" applyFill="1" applyBorder="1" applyAlignment="1">
      <alignment horizontal="center"/>
    </xf>
    <xf numFmtId="0" fontId="2" fillId="8" borderId="42" xfId="0" applyFont="1" applyFill="1" applyBorder="1" applyAlignment="1">
      <alignment horizontal="center" vertical="center"/>
    </xf>
    <xf numFmtId="0" fontId="0" fillId="8" borderId="17" xfId="0" applyFill="1" applyBorder="1" applyAlignment="1">
      <alignment horizontal="center"/>
    </xf>
    <xf numFmtId="0" fontId="2" fillId="8" borderId="17" xfId="0" applyFont="1" applyFill="1" applyBorder="1" applyAlignment="1">
      <alignment horizontal="center" vertical="center"/>
    </xf>
    <xf numFmtId="0" fontId="0" fillId="8" borderId="3" xfId="0" applyFill="1" applyBorder="1" applyAlignment="1">
      <alignment horizontal="center"/>
    </xf>
    <xf numFmtId="0" fontId="2" fillId="8" borderId="39" xfId="0" applyFont="1" applyFill="1" applyBorder="1" applyAlignment="1">
      <alignment horizontal="center" vertical="center"/>
    </xf>
    <xf numFmtId="0" fontId="2" fillId="8" borderId="41" xfId="0" applyFont="1" applyFill="1" applyBorder="1" applyAlignment="1">
      <alignment horizontal="center" vertical="center"/>
    </xf>
    <xf numFmtId="0" fontId="55" fillId="8" borderId="17" xfId="0" applyFont="1" applyFill="1" applyBorder="1" applyAlignment="1">
      <alignment horizontal="center" vertical="center"/>
    </xf>
    <xf numFmtId="0" fontId="0" fillId="8" borderId="51" xfId="0" applyFill="1" applyBorder="1" applyAlignment="1">
      <alignment horizontal="center" vertical="center"/>
    </xf>
    <xf numFmtId="0" fontId="2" fillId="8" borderId="52" xfId="0" applyFont="1" applyFill="1" applyBorder="1" applyAlignment="1">
      <alignment horizontal="center" vertical="center"/>
    </xf>
    <xf numFmtId="0" fontId="2" fillId="8" borderId="55" xfId="0" applyFont="1" applyFill="1" applyBorder="1" applyAlignment="1">
      <alignment horizontal="center" vertical="center"/>
    </xf>
    <xf numFmtId="0" fontId="0" fillId="8" borderId="56" xfId="0" applyFill="1" applyBorder="1" applyAlignment="1">
      <alignment horizontal="center" vertical="center"/>
    </xf>
    <xf numFmtId="0" fontId="2" fillId="8" borderId="57" xfId="0" applyFont="1" applyFill="1" applyBorder="1" applyAlignment="1">
      <alignment horizontal="center" vertical="center"/>
    </xf>
    <xf numFmtId="0" fontId="64" fillId="8" borderId="32" xfId="0" applyFont="1" applyFill="1" applyBorder="1" applyAlignment="1">
      <alignment vertical="center"/>
    </xf>
    <xf numFmtId="3" fontId="64" fillId="8" borderId="49" xfId="0" applyNumberFormat="1" applyFont="1" applyFill="1" applyBorder="1" applyAlignment="1">
      <alignment horizontal="center" vertical="center"/>
    </xf>
    <xf numFmtId="49" fontId="64" fillId="8" borderId="31" xfId="0" applyNumberFormat="1" applyFont="1" applyFill="1" applyBorder="1" applyAlignment="1">
      <alignment vertical="center"/>
    </xf>
    <xf numFmtId="3" fontId="64" fillId="8" borderId="8" xfId="0" applyNumberFormat="1" applyFont="1" applyFill="1" applyBorder="1" applyAlignment="1">
      <alignment horizontal="center" vertical="center"/>
    </xf>
    <xf numFmtId="0" fontId="64" fillId="8" borderId="23" xfId="0" applyFont="1" applyFill="1" applyBorder="1" applyAlignment="1">
      <alignment vertical="center"/>
    </xf>
    <xf numFmtId="3" fontId="64" fillId="8" borderId="53" xfId="0" applyNumberFormat="1" applyFont="1" applyFill="1" applyBorder="1" applyAlignment="1">
      <alignment horizontal="center" vertical="center"/>
    </xf>
    <xf numFmtId="49" fontId="64" fillId="8" borderId="29" xfId="0" applyNumberFormat="1" applyFont="1" applyFill="1" applyBorder="1" applyAlignment="1">
      <alignment vertical="center"/>
    </xf>
    <xf numFmtId="3" fontId="64" fillId="8" borderId="58" xfId="0" applyNumberFormat="1" applyFont="1" applyFill="1" applyBorder="1" applyAlignment="1">
      <alignment horizontal="center" vertical="center"/>
    </xf>
    <xf numFmtId="49" fontId="64" fillId="8" borderId="44" xfId="0" applyNumberFormat="1" applyFont="1" applyFill="1" applyBorder="1" applyAlignment="1">
      <alignment vertical="center"/>
    </xf>
    <xf numFmtId="3" fontId="64" fillId="8" borderId="59" xfId="0" applyNumberFormat="1" applyFont="1" applyFill="1" applyBorder="1" applyAlignment="1">
      <alignment horizontal="center" vertical="center"/>
    </xf>
    <xf numFmtId="3" fontId="65" fillId="8" borderId="34" xfId="0" applyNumberFormat="1" applyFont="1" applyFill="1" applyBorder="1" applyAlignment="1">
      <alignment horizontal="center" vertical="center"/>
    </xf>
    <xf numFmtId="0" fontId="41" fillId="6" borderId="9" xfId="0" applyFont="1" applyFill="1" applyBorder="1" applyAlignment="1">
      <alignment horizontal="center" vertical="center"/>
    </xf>
    <xf numFmtId="0" fontId="41" fillId="6" borderId="12" xfId="0" applyFont="1" applyFill="1" applyBorder="1" applyAlignment="1">
      <alignment horizontal="center" vertical="center"/>
    </xf>
    <xf numFmtId="0" fontId="41" fillId="6" borderId="2" xfId="0" applyFont="1" applyFill="1" applyBorder="1" applyAlignment="1">
      <alignment horizontal="center" vertical="center"/>
    </xf>
    <xf numFmtId="0" fontId="42" fillId="7" borderId="23" xfId="0" applyFont="1" applyFill="1" applyBorder="1" applyAlignment="1">
      <alignment horizontal="center" vertical="center" wrapText="1"/>
    </xf>
    <xf numFmtId="0" fontId="42" fillId="7" borderId="24" xfId="0" applyFont="1" applyFill="1" applyBorder="1" applyAlignment="1">
      <alignment horizontal="center" vertical="center" wrapText="1"/>
    </xf>
    <xf numFmtId="0" fontId="42" fillId="7" borderId="25" xfId="0" applyFont="1" applyFill="1" applyBorder="1" applyAlignment="1">
      <alignment horizontal="center" vertical="center" wrapText="1"/>
    </xf>
    <xf numFmtId="0" fontId="43" fillId="0" borderId="0" xfId="0" applyFont="1" applyAlignment="1">
      <alignment horizontal="center" vertical="center"/>
    </xf>
    <xf numFmtId="0" fontId="2" fillId="8" borderId="37" xfId="0" applyFont="1" applyFill="1" applyBorder="1" applyAlignment="1">
      <alignment horizontal="center" vertical="center"/>
    </xf>
    <xf numFmtId="0" fontId="2" fillId="8" borderId="39" xfId="0" applyFont="1" applyFill="1" applyBorder="1" applyAlignment="1">
      <alignment horizontal="center" vertical="center"/>
    </xf>
    <xf numFmtId="0" fontId="55" fillId="6" borderId="3" xfId="0" applyFont="1" applyFill="1" applyBorder="1" applyAlignment="1">
      <alignment horizontal="center" vertical="center"/>
    </xf>
    <xf numFmtId="0" fontId="55" fillId="6" borderId="4" xfId="0" applyFont="1" applyFill="1" applyBorder="1" applyAlignment="1">
      <alignment horizontal="center" vertical="center"/>
    </xf>
    <xf numFmtId="0" fontId="55" fillId="6" borderId="5" xfId="0" applyFont="1" applyFill="1" applyBorder="1" applyAlignment="1">
      <alignment horizontal="center" vertical="center"/>
    </xf>
    <xf numFmtId="0" fontId="63" fillId="6" borderId="3" xfId="0" applyFont="1" applyFill="1" applyBorder="1" applyAlignment="1">
      <alignment horizontal="center" vertical="center"/>
    </xf>
    <xf numFmtId="0" fontId="63" fillId="6" borderId="4" xfId="0" applyFont="1" applyFill="1" applyBorder="1" applyAlignment="1">
      <alignment horizontal="center" vertical="center"/>
    </xf>
    <xf numFmtId="0" fontId="63" fillId="6" borderId="5" xfId="0" applyFont="1" applyFill="1" applyBorder="1" applyAlignment="1">
      <alignment horizontal="center" vertical="center"/>
    </xf>
    <xf numFmtId="3" fontId="62" fillId="6" borderId="37" xfId="0" applyNumberFormat="1" applyFont="1" applyFill="1" applyBorder="1" applyAlignment="1">
      <alignment horizontal="center" vertical="center"/>
    </xf>
    <xf numFmtId="3" fontId="62" fillId="6" borderId="38" xfId="0" applyNumberFormat="1" applyFont="1" applyFill="1" applyBorder="1" applyAlignment="1">
      <alignment horizontal="center" vertical="center"/>
    </xf>
    <xf numFmtId="3" fontId="62" fillId="6" borderId="39" xfId="0" applyNumberFormat="1" applyFont="1" applyFill="1" applyBorder="1" applyAlignment="1">
      <alignment horizontal="center" vertical="center"/>
    </xf>
    <xf numFmtId="3" fontId="65" fillId="8" borderId="50" xfId="0" applyNumberFormat="1" applyFont="1" applyFill="1" applyBorder="1" applyAlignment="1">
      <alignment horizontal="center" vertical="center"/>
    </xf>
    <xf numFmtId="3" fontId="65" fillId="8" borderId="15" xfId="0" applyNumberFormat="1" applyFont="1" applyFill="1" applyBorder="1" applyAlignment="1">
      <alignment horizontal="center" vertical="center"/>
    </xf>
    <xf numFmtId="0" fontId="2" fillId="8" borderId="38" xfId="0" applyFont="1" applyFill="1" applyBorder="1" applyAlignment="1">
      <alignment horizontal="center" vertical="center"/>
    </xf>
    <xf numFmtId="3" fontId="2" fillId="8" borderId="37" xfId="0" applyNumberFormat="1" applyFont="1" applyFill="1" applyBorder="1" applyAlignment="1">
      <alignment horizontal="center" vertical="center"/>
    </xf>
    <xf numFmtId="3" fontId="2" fillId="8" borderId="38" xfId="0" applyNumberFormat="1" applyFont="1" applyFill="1" applyBorder="1" applyAlignment="1">
      <alignment horizontal="center" vertical="center"/>
    </xf>
    <xf numFmtId="3" fontId="2" fillId="8" borderId="39" xfId="0" applyNumberFormat="1" applyFont="1" applyFill="1" applyBorder="1" applyAlignment="1">
      <alignment horizontal="center" vertical="center"/>
    </xf>
    <xf numFmtId="3" fontId="56" fillId="6" borderId="46" xfId="0" applyNumberFormat="1" applyFont="1" applyFill="1" applyBorder="1" applyAlignment="1">
      <alignment horizontal="center" vertical="center"/>
    </xf>
    <xf numFmtId="3" fontId="56" fillId="6" borderId="43" xfId="0" applyNumberFormat="1" applyFont="1" applyFill="1" applyBorder="1" applyAlignment="1">
      <alignment horizontal="center" vertical="center"/>
    </xf>
    <xf numFmtId="3" fontId="56" fillId="6" borderId="45" xfId="0" applyNumberFormat="1" applyFont="1" applyFill="1" applyBorder="1" applyAlignment="1">
      <alignment horizontal="center" vertical="center"/>
    </xf>
    <xf numFmtId="0" fontId="2" fillId="8" borderId="54" xfId="0" applyFont="1" applyFill="1" applyBorder="1" applyAlignment="1">
      <alignment horizontal="center" vertical="center"/>
    </xf>
    <xf numFmtId="3" fontId="56" fillId="6" borderId="37" xfId="0" applyNumberFormat="1" applyFont="1" applyFill="1" applyBorder="1" applyAlignment="1">
      <alignment horizontal="center" vertical="center"/>
    </xf>
    <xf numFmtId="3" fontId="56" fillId="6" borderId="38" xfId="0" applyNumberFormat="1" applyFont="1" applyFill="1" applyBorder="1" applyAlignment="1">
      <alignment horizontal="center" vertical="center"/>
    </xf>
    <xf numFmtId="3" fontId="56" fillId="6" borderId="39" xfId="0" applyNumberFormat="1" applyFont="1" applyFill="1" applyBorder="1" applyAlignment="1">
      <alignment horizontal="center" vertical="center"/>
    </xf>
    <xf numFmtId="0" fontId="56" fillId="6" borderId="37" xfId="0" applyFont="1" applyFill="1" applyBorder="1" applyAlignment="1">
      <alignment horizontal="center" vertical="center"/>
    </xf>
    <xf numFmtId="0" fontId="56" fillId="6" borderId="38" xfId="0" applyFont="1" applyFill="1" applyBorder="1" applyAlignment="1">
      <alignment horizontal="center" vertical="center"/>
    </xf>
    <xf numFmtId="0" fontId="56" fillId="6" borderId="39" xfId="0" applyFont="1" applyFill="1" applyBorder="1" applyAlignment="1">
      <alignment horizontal="center" vertical="center"/>
    </xf>
  </cellXfs>
  <cellStyles count="2">
    <cellStyle name="Normal" xfId="0" builtinId="0"/>
    <cellStyle name="Porcentagem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23</xdr:col>
      <xdr:colOff>118629</xdr:colOff>
      <xdr:row>9</xdr:row>
      <xdr:rowOff>12992</xdr:rowOff>
    </xdr:from>
    <xdr:to>
      <xdr:col>27</xdr:col>
      <xdr:colOff>619125</xdr:colOff>
      <xdr:row>15</xdr:row>
      <xdr:rowOff>190500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15529" y="765467"/>
          <a:ext cx="2243571" cy="1387183"/>
        </a:xfrm>
        <a:prstGeom prst="rect">
          <a:avLst/>
        </a:prstGeom>
        <a:solidFill>
          <a:schemeClr val="accent3"/>
        </a:solidFill>
        <a:ln w="19050">
          <a:solidFill>
            <a:schemeClr val="accent3">
              <a:lumMod val="50000"/>
            </a:schemeClr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CM84"/>
  <sheetViews>
    <sheetView showGridLines="0" zoomScaleNormal="100" workbookViewId="0"/>
  </sheetViews>
  <sheetFormatPr defaultColWidth="10.7109375" defaultRowHeight="15"/>
  <cols>
    <col min="1" max="1" width="10.7109375" style="1"/>
    <col min="2" max="2" width="2.7109375" customWidth="1"/>
    <col min="3" max="3" width="5.5703125" style="1" bestFit="1" customWidth="1"/>
    <col min="4" max="4" width="12.28515625" style="1" bestFit="1" customWidth="1"/>
    <col min="5" max="5" width="4.5703125" style="1" bestFit="1" customWidth="1"/>
    <col min="6" max="6" width="5.5703125" style="1" bestFit="1" customWidth="1"/>
    <col min="7" max="7" width="6.85546875" style="1" bestFit="1" customWidth="1"/>
    <col min="8" max="8" width="5.85546875" style="1" bestFit="1" customWidth="1"/>
    <col min="9" max="11" width="5.140625" style="1" bestFit="1" customWidth="1"/>
    <col min="12" max="12" width="5.28515625" style="1" bestFit="1" customWidth="1"/>
    <col min="13" max="14" width="5.140625" style="1" bestFit="1" customWidth="1"/>
    <col min="15" max="15" width="5.85546875" style="1" bestFit="1" customWidth="1"/>
    <col min="16" max="20" width="5.140625" style="1" bestFit="1" customWidth="1"/>
    <col min="21" max="21" width="7.28515625" style="1" customWidth="1"/>
    <col min="22" max="25" width="5.140625" style="1" bestFit="1" customWidth="1"/>
    <col min="26" max="26" width="5.28515625" style="1" bestFit="1" customWidth="1"/>
    <col min="27" max="27" width="6.42578125" style="1" bestFit="1" customWidth="1"/>
    <col min="28" max="28" width="7" style="1" bestFit="1" customWidth="1"/>
    <col min="29" max="29" width="5.140625" style="1" bestFit="1" customWidth="1"/>
    <col min="30" max="30" width="6.42578125" style="1" bestFit="1" customWidth="1"/>
    <col min="31" max="31" width="5.140625" style="1" bestFit="1" customWidth="1"/>
    <col min="32" max="33" width="7" style="1" bestFit="1" customWidth="1"/>
    <col min="34" max="34" width="5.140625" style="1" bestFit="1" customWidth="1"/>
    <col min="35" max="45" width="4.42578125" style="1" bestFit="1" customWidth="1"/>
    <col min="46" max="46" width="7" style="1" bestFit="1" customWidth="1"/>
    <col min="47" max="47" width="6" style="1" customWidth="1"/>
    <col min="48" max="59" width="10.7109375" style="1"/>
    <col min="62" max="16384" width="10.7109375" style="1"/>
  </cols>
  <sheetData>
    <row r="1" spans="2:61" ht="19.5" thickBot="1"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11"/>
      <c r="AR1" s="11"/>
      <c r="AS1" s="11"/>
      <c r="AT1" s="11"/>
      <c r="AU1" s="11"/>
      <c r="AV1" s="11"/>
      <c r="BH1" s="1"/>
      <c r="BI1" s="1"/>
    </row>
    <row r="2" spans="2:61" ht="42" customHeight="1">
      <c r="C2" s="284" t="s">
        <v>390</v>
      </c>
      <c r="D2" s="285"/>
      <c r="E2" s="285"/>
      <c r="F2" s="285"/>
      <c r="G2" s="285"/>
      <c r="H2" s="285"/>
      <c r="I2" s="285"/>
      <c r="J2" s="285"/>
      <c r="K2" s="285"/>
      <c r="L2" s="285"/>
      <c r="M2" s="285"/>
      <c r="N2" s="285"/>
      <c r="O2" s="285"/>
      <c r="P2" s="285"/>
      <c r="Q2" s="285"/>
      <c r="R2" s="285"/>
      <c r="S2" s="285"/>
      <c r="T2" s="285"/>
      <c r="U2" s="285"/>
      <c r="V2" s="285"/>
      <c r="W2" s="285"/>
      <c r="X2" s="285"/>
      <c r="Y2" s="285"/>
      <c r="Z2" s="285"/>
      <c r="AA2" s="285"/>
      <c r="AB2" s="285"/>
      <c r="AC2" s="285"/>
      <c r="AD2" s="286"/>
      <c r="AE2" s="190"/>
    </row>
    <row r="3" spans="2:61" s="20" customFormat="1" ht="15" customHeight="1">
      <c r="B3"/>
      <c r="C3" s="73" t="s">
        <v>9</v>
      </c>
      <c r="D3" s="74" t="s">
        <v>10</v>
      </c>
      <c r="E3" s="281" t="s">
        <v>28</v>
      </c>
      <c r="F3" s="282"/>
      <c r="G3" s="76" t="s">
        <v>52</v>
      </c>
      <c r="H3" s="77" t="s">
        <v>53</v>
      </c>
      <c r="I3" s="283" t="s">
        <v>11</v>
      </c>
      <c r="J3" s="283"/>
      <c r="K3" s="283"/>
      <c r="L3" s="283"/>
      <c r="M3" s="283"/>
      <c r="N3" s="283"/>
      <c r="O3" s="283"/>
      <c r="P3" s="283"/>
      <c r="Q3" s="283"/>
      <c r="R3" s="283"/>
      <c r="S3" s="283"/>
      <c r="T3" s="283"/>
      <c r="U3" s="283"/>
      <c r="V3" s="283"/>
      <c r="W3" s="283"/>
      <c r="X3" s="283"/>
      <c r="Y3" s="283"/>
      <c r="Z3" s="283"/>
      <c r="AA3" s="283"/>
      <c r="AB3" s="283"/>
      <c r="AC3" s="282"/>
      <c r="AD3" s="192" t="s">
        <v>26</v>
      </c>
      <c r="AE3" s="97"/>
      <c r="AF3" s="34"/>
      <c r="AG3" s="34"/>
      <c r="AH3" s="34"/>
      <c r="AI3" s="34"/>
      <c r="AJ3" s="34"/>
      <c r="AK3" s="34"/>
      <c r="AL3" s="34"/>
      <c r="AM3" s="34"/>
      <c r="AN3" s="34"/>
      <c r="AO3" s="34"/>
      <c r="AP3" s="34"/>
      <c r="AQ3" s="34"/>
      <c r="AR3" s="34"/>
      <c r="AS3" s="34"/>
      <c r="AV3" s="19"/>
      <c r="BH3" s="21"/>
      <c r="BI3" s="21"/>
    </row>
    <row r="4" spans="2:61" ht="15" customHeight="1">
      <c r="C4" s="68" t="s">
        <v>12</v>
      </c>
      <c r="D4" s="27" t="s">
        <v>7</v>
      </c>
      <c r="E4" s="66">
        <v>10</v>
      </c>
      <c r="F4" s="25" t="s">
        <v>27</v>
      </c>
      <c r="G4" s="49" t="s">
        <v>31</v>
      </c>
      <c r="H4" s="50" t="s">
        <v>32</v>
      </c>
      <c r="I4" s="51" t="s">
        <v>33</v>
      </c>
      <c r="J4" s="51" t="s">
        <v>34</v>
      </c>
      <c r="K4" s="51" t="s">
        <v>35</v>
      </c>
      <c r="L4" s="51" t="s">
        <v>36</v>
      </c>
      <c r="M4" s="51" t="s">
        <v>37</v>
      </c>
      <c r="N4" s="51" t="s">
        <v>38</v>
      </c>
      <c r="O4" s="51" t="s">
        <v>39</v>
      </c>
      <c r="P4" s="51" t="s">
        <v>40</v>
      </c>
      <c r="Q4" s="51" t="s">
        <v>41</v>
      </c>
      <c r="R4" s="51" t="s">
        <v>42</v>
      </c>
      <c r="S4" s="52"/>
      <c r="T4" s="51"/>
      <c r="U4" s="53"/>
      <c r="V4" s="51"/>
      <c r="W4" s="51"/>
      <c r="X4" s="51"/>
      <c r="Y4" s="54"/>
      <c r="Z4" s="54"/>
      <c r="AA4" s="54"/>
      <c r="AB4" s="54"/>
      <c r="AC4" s="54"/>
      <c r="AD4" s="193">
        <f>COUNTA(I4:R4)</f>
        <v>10</v>
      </c>
      <c r="AE4" s="191"/>
      <c r="AF4" s="35"/>
      <c r="AG4" s="36"/>
      <c r="AH4" s="37"/>
      <c r="AI4" s="38"/>
      <c r="AJ4" s="39"/>
      <c r="AK4" s="35"/>
      <c r="AL4" s="35"/>
      <c r="AM4" s="35"/>
      <c r="AN4" s="39"/>
      <c r="AO4" s="39"/>
      <c r="AP4" s="39"/>
      <c r="AQ4" s="39"/>
      <c r="AR4" s="39"/>
      <c r="AS4" s="35"/>
    </row>
    <row r="5" spans="2:61" ht="15" customHeight="1">
      <c r="C5" s="69" t="s">
        <v>13</v>
      </c>
      <c r="D5" s="29" t="s">
        <v>8</v>
      </c>
      <c r="E5" s="83">
        <v>9</v>
      </c>
      <c r="F5" s="61" t="s">
        <v>27</v>
      </c>
      <c r="G5" s="55">
        <v>88</v>
      </c>
      <c r="H5" s="91">
        <v>96</v>
      </c>
      <c r="I5" s="57">
        <v>88</v>
      </c>
      <c r="J5" s="57">
        <v>89</v>
      </c>
      <c r="K5" s="57">
        <v>90</v>
      </c>
      <c r="L5" s="57">
        <v>91</v>
      </c>
      <c r="M5" s="57">
        <v>92</v>
      </c>
      <c r="N5" s="57">
        <v>93</v>
      </c>
      <c r="O5" s="57">
        <v>94</v>
      </c>
      <c r="P5" s="57">
        <v>95</v>
      </c>
      <c r="Q5" s="57">
        <v>96</v>
      </c>
      <c r="R5" s="82"/>
      <c r="S5" s="57"/>
      <c r="T5" s="59"/>
      <c r="U5" s="59"/>
      <c r="V5" s="59"/>
      <c r="W5" s="59"/>
      <c r="X5" s="59"/>
      <c r="Y5" s="60"/>
      <c r="Z5" s="60"/>
      <c r="AA5" s="60"/>
      <c r="AB5" s="60"/>
      <c r="AC5" s="60"/>
      <c r="AD5" s="194">
        <f>COUNTA(I5:Q5)</f>
        <v>9</v>
      </c>
      <c r="AE5" s="191"/>
      <c r="AF5" s="35"/>
      <c r="AG5" s="36"/>
      <c r="AH5" s="40"/>
      <c r="AI5" s="38"/>
      <c r="AJ5" s="39"/>
      <c r="AK5" s="35"/>
      <c r="AL5" s="35"/>
      <c r="AM5" s="35"/>
      <c r="AN5" s="35"/>
      <c r="AO5" s="35"/>
      <c r="AP5" s="35"/>
      <c r="AQ5" s="35"/>
      <c r="AR5" s="35"/>
      <c r="AS5" s="35"/>
    </row>
    <row r="6" spans="2:61" ht="15" customHeight="1">
      <c r="C6" s="70" t="s">
        <v>14</v>
      </c>
      <c r="D6" s="27" t="s">
        <v>7</v>
      </c>
      <c r="E6" s="66">
        <v>9</v>
      </c>
      <c r="F6" s="25" t="s">
        <v>27</v>
      </c>
      <c r="G6" s="49" t="s">
        <v>116</v>
      </c>
      <c r="H6" s="50" t="s">
        <v>117</v>
      </c>
      <c r="I6" s="51" t="s">
        <v>43</v>
      </c>
      <c r="J6" s="51" t="s">
        <v>44</v>
      </c>
      <c r="K6" s="51" t="s">
        <v>45</v>
      </c>
      <c r="L6" s="51" t="s">
        <v>46</v>
      </c>
      <c r="M6" s="51" t="s">
        <v>47</v>
      </c>
      <c r="N6" s="51" t="s">
        <v>48</v>
      </c>
      <c r="O6" s="51" t="s">
        <v>49</v>
      </c>
      <c r="P6" s="51" t="s">
        <v>50</v>
      </c>
      <c r="Q6" s="51" t="s">
        <v>51</v>
      </c>
      <c r="R6" s="52"/>
      <c r="S6" s="52"/>
      <c r="T6" s="52"/>
      <c r="U6" s="52"/>
      <c r="V6" s="52"/>
      <c r="W6" s="52"/>
      <c r="X6" s="52"/>
      <c r="Y6" s="52"/>
      <c r="Z6" s="52"/>
      <c r="AA6" s="52"/>
      <c r="AB6" s="52"/>
      <c r="AC6" s="52"/>
      <c r="AD6" s="195">
        <f>COUNTA(I6:Q6)</f>
        <v>9</v>
      </c>
      <c r="AE6" s="191"/>
      <c r="AF6" s="35"/>
      <c r="AG6" s="41"/>
      <c r="AH6" s="37"/>
      <c r="AI6" s="38"/>
      <c r="AJ6" s="39"/>
      <c r="AK6" s="35"/>
      <c r="AL6" s="35"/>
      <c r="AM6" s="35"/>
      <c r="AN6" s="35"/>
      <c r="AO6" s="35"/>
      <c r="AP6" s="35"/>
      <c r="AQ6" s="35"/>
      <c r="AR6" s="35"/>
      <c r="AS6" s="35"/>
    </row>
    <row r="7" spans="2:61" ht="15" customHeight="1">
      <c r="C7" s="71" t="s">
        <v>15</v>
      </c>
      <c r="D7" s="29" t="s">
        <v>8</v>
      </c>
      <c r="E7" s="67">
        <v>10</v>
      </c>
      <c r="F7" s="30" t="s">
        <v>27</v>
      </c>
      <c r="G7" s="55">
        <v>97</v>
      </c>
      <c r="H7" s="56">
        <v>106</v>
      </c>
      <c r="I7" s="57">
        <v>97</v>
      </c>
      <c r="J7" s="57">
        <v>98</v>
      </c>
      <c r="K7" s="57">
        <v>99</v>
      </c>
      <c r="L7" s="57">
        <v>100</v>
      </c>
      <c r="M7" s="57">
        <v>101</v>
      </c>
      <c r="N7" s="57">
        <v>102</v>
      </c>
      <c r="O7" s="57">
        <v>103</v>
      </c>
      <c r="P7" s="57">
        <v>104</v>
      </c>
      <c r="Q7" s="57">
        <v>105</v>
      </c>
      <c r="R7" s="57">
        <v>106</v>
      </c>
      <c r="S7" s="57"/>
      <c r="T7" s="57"/>
      <c r="U7" s="57"/>
      <c r="V7" s="57"/>
      <c r="W7" s="57"/>
      <c r="X7" s="57"/>
      <c r="Y7" s="62"/>
      <c r="Z7" s="62"/>
      <c r="AA7" s="62"/>
      <c r="AB7" s="62"/>
      <c r="AC7" s="62"/>
      <c r="AD7" s="194">
        <f>COUNTA(I7:R7)</f>
        <v>10</v>
      </c>
      <c r="AE7" s="191"/>
      <c r="AF7" s="35"/>
      <c r="AG7" s="36"/>
      <c r="AH7" s="40"/>
      <c r="AI7" s="38"/>
      <c r="AJ7" s="42"/>
      <c r="AK7" s="35"/>
      <c r="AL7" s="35"/>
      <c r="AM7" s="35"/>
      <c r="AN7" s="35"/>
      <c r="AO7" s="35"/>
      <c r="AP7" s="35"/>
      <c r="AQ7" s="35"/>
      <c r="AR7" s="35"/>
      <c r="AS7" s="35"/>
    </row>
    <row r="8" spans="2:61" ht="15" customHeight="1">
      <c r="C8" s="70" t="s">
        <v>16</v>
      </c>
      <c r="D8" s="27" t="s">
        <v>8</v>
      </c>
      <c r="E8" s="66">
        <v>11</v>
      </c>
      <c r="F8" s="25" t="s">
        <v>27</v>
      </c>
      <c r="G8" s="49">
        <v>905</v>
      </c>
      <c r="H8" s="50">
        <v>915</v>
      </c>
      <c r="I8" s="51">
        <v>905</v>
      </c>
      <c r="J8" s="51">
        <v>906</v>
      </c>
      <c r="K8" s="51">
        <v>907</v>
      </c>
      <c r="L8" s="51">
        <v>908</v>
      </c>
      <c r="M8" s="51">
        <v>909</v>
      </c>
      <c r="N8" s="51">
        <v>910</v>
      </c>
      <c r="O8" s="51">
        <v>911</v>
      </c>
      <c r="P8" s="51">
        <v>912</v>
      </c>
      <c r="Q8" s="51">
        <v>913</v>
      </c>
      <c r="R8" s="51">
        <v>914</v>
      </c>
      <c r="S8" s="51">
        <v>915</v>
      </c>
      <c r="T8" s="63"/>
      <c r="U8" s="51"/>
      <c r="V8" s="51"/>
      <c r="W8" s="51"/>
      <c r="X8" s="51"/>
      <c r="Y8" s="54"/>
      <c r="Z8" s="54"/>
      <c r="AA8" s="54"/>
      <c r="AB8" s="54"/>
      <c r="AC8" s="54"/>
      <c r="AD8" s="195">
        <f>COUNTA(I8:S8)</f>
        <v>11</v>
      </c>
      <c r="AE8" s="191"/>
      <c r="AF8" s="35"/>
      <c r="AG8" s="36"/>
      <c r="AH8" s="40"/>
      <c r="AI8" s="38"/>
      <c r="AJ8" s="39"/>
      <c r="AK8" s="35"/>
      <c r="AL8" s="35"/>
      <c r="AM8" s="35"/>
      <c r="AN8" s="35"/>
      <c r="AO8" s="35"/>
      <c r="AP8" s="35"/>
      <c r="AQ8" s="35"/>
      <c r="AR8" s="35"/>
      <c r="AS8" s="35"/>
    </row>
    <row r="9" spans="2:61" ht="15" customHeight="1">
      <c r="C9" s="71" t="s">
        <v>17</v>
      </c>
      <c r="D9" s="29" t="s">
        <v>8</v>
      </c>
      <c r="E9" s="67">
        <v>8</v>
      </c>
      <c r="F9" s="30" t="s">
        <v>27</v>
      </c>
      <c r="G9" s="55">
        <v>897</v>
      </c>
      <c r="H9" s="56">
        <v>904</v>
      </c>
      <c r="I9" s="57">
        <v>897</v>
      </c>
      <c r="J9" s="57">
        <v>898</v>
      </c>
      <c r="K9" s="57">
        <v>899</v>
      </c>
      <c r="L9" s="57">
        <v>900</v>
      </c>
      <c r="M9" s="57">
        <v>901</v>
      </c>
      <c r="N9" s="57">
        <v>902</v>
      </c>
      <c r="O9" s="57">
        <v>903</v>
      </c>
      <c r="P9" s="57">
        <v>904</v>
      </c>
      <c r="Q9" s="58"/>
      <c r="R9" s="58"/>
      <c r="S9" s="58"/>
      <c r="T9" s="64"/>
      <c r="U9" s="57"/>
      <c r="V9" s="57"/>
      <c r="W9" s="57"/>
      <c r="X9" s="57"/>
      <c r="Y9" s="62"/>
      <c r="Z9" s="62"/>
      <c r="AA9" s="62"/>
      <c r="AB9" s="62"/>
      <c r="AC9" s="62"/>
      <c r="AD9" s="194">
        <f>COUNTA(I9:P9)</f>
        <v>8</v>
      </c>
      <c r="AE9" s="191"/>
      <c r="AF9" s="43"/>
      <c r="AG9" s="36"/>
      <c r="AH9" s="40"/>
      <c r="AI9" s="38"/>
      <c r="AJ9" s="39"/>
      <c r="AK9" s="35"/>
      <c r="AL9" s="35"/>
      <c r="AM9" s="35"/>
      <c r="AN9" s="35"/>
      <c r="AO9" s="35"/>
      <c r="AP9" s="35"/>
      <c r="AQ9" s="35"/>
      <c r="AR9" s="35"/>
      <c r="AS9" s="35"/>
      <c r="AW9" s="2"/>
    </row>
    <row r="10" spans="2:61" ht="15" customHeight="1">
      <c r="C10" s="72" t="s">
        <v>18</v>
      </c>
      <c r="D10" s="27" t="s">
        <v>8</v>
      </c>
      <c r="E10" s="66">
        <v>21</v>
      </c>
      <c r="F10" s="25" t="s">
        <v>27</v>
      </c>
      <c r="G10" s="65">
        <v>107</v>
      </c>
      <c r="H10" s="50">
        <v>127</v>
      </c>
      <c r="I10" s="51">
        <v>107</v>
      </c>
      <c r="J10" s="51">
        <v>108</v>
      </c>
      <c r="K10" s="51">
        <v>109</v>
      </c>
      <c r="L10" s="51">
        <v>110</v>
      </c>
      <c r="M10" s="51">
        <v>111</v>
      </c>
      <c r="N10" s="51">
        <v>112</v>
      </c>
      <c r="O10" s="51">
        <v>113</v>
      </c>
      <c r="P10" s="51">
        <v>114</v>
      </c>
      <c r="Q10" s="51">
        <v>115</v>
      </c>
      <c r="R10" s="51">
        <v>116</v>
      </c>
      <c r="S10" s="51">
        <v>117</v>
      </c>
      <c r="T10" s="51">
        <v>118</v>
      </c>
      <c r="U10" s="51">
        <v>119</v>
      </c>
      <c r="V10" s="51">
        <v>120</v>
      </c>
      <c r="W10" s="51">
        <v>121</v>
      </c>
      <c r="X10" s="51">
        <v>122</v>
      </c>
      <c r="Y10" s="51">
        <v>123</v>
      </c>
      <c r="Z10" s="51">
        <v>124</v>
      </c>
      <c r="AA10" s="51">
        <v>125</v>
      </c>
      <c r="AB10" s="51">
        <v>126</v>
      </c>
      <c r="AC10" s="51">
        <v>127</v>
      </c>
      <c r="AD10" s="195">
        <f>COUNTA(I10:AC10)</f>
        <v>21</v>
      </c>
      <c r="AE10" s="191"/>
      <c r="AF10" s="35"/>
      <c r="AG10" s="36"/>
      <c r="AH10" s="40"/>
      <c r="AI10" s="44"/>
      <c r="AJ10" s="39"/>
      <c r="AK10" s="35"/>
      <c r="AL10" s="35"/>
      <c r="AM10" s="38"/>
      <c r="AN10" s="45"/>
      <c r="AO10" s="35"/>
      <c r="AP10" s="35"/>
      <c r="AQ10" s="35"/>
      <c r="AR10" s="45"/>
      <c r="AS10" s="35"/>
    </row>
    <row r="11" spans="2:61" ht="15" customHeight="1" thickBot="1">
      <c r="C11" s="147" t="s">
        <v>19</v>
      </c>
      <c r="D11" s="119" t="s">
        <v>8</v>
      </c>
      <c r="E11" s="148">
        <v>11</v>
      </c>
      <c r="F11" s="120" t="s">
        <v>27</v>
      </c>
      <c r="G11" s="141">
        <v>928</v>
      </c>
      <c r="H11" s="149">
        <v>938</v>
      </c>
      <c r="I11" s="129">
        <v>928</v>
      </c>
      <c r="J11" s="129">
        <v>929</v>
      </c>
      <c r="K11" s="129">
        <v>930</v>
      </c>
      <c r="L11" s="129">
        <v>931</v>
      </c>
      <c r="M11" s="129">
        <v>932</v>
      </c>
      <c r="N11" s="129">
        <v>933</v>
      </c>
      <c r="O11" s="129">
        <v>934</v>
      </c>
      <c r="P11" s="129">
        <v>935</v>
      </c>
      <c r="Q11" s="129">
        <v>936</v>
      </c>
      <c r="R11" s="129">
        <v>937</v>
      </c>
      <c r="S11" s="129">
        <v>938</v>
      </c>
      <c r="T11" s="129"/>
      <c r="U11" s="129"/>
      <c r="V11" s="129"/>
      <c r="W11" s="129"/>
      <c r="X11" s="129"/>
      <c r="Y11" s="150"/>
      <c r="Z11" s="150"/>
      <c r="AA11" s="150"/>
      <c r="AB11" s="150"/>
      <c r="AC11" s="150"/>
      <c r="AD11" s="196">
        <f>COUNTA(I11:S11)</f>
        <v>11</v>
      </c>
      <c r="AE11" s="191"/>
      <c r="AF11" s="35"/>
      <c r="AG11" s="46"/>
      <c r="AH11" s="47"/>
      <c r="AI11" s="48"/>
      <c r="AJ11" s="39"/>
      <c r="AK11" s="35"/>
      <c r="AL11" s="35"/>
      <c r="AM11" s="38"/>
      <c r="AN11" s="35"/>
      <c r="AO11" s="35"/>
      <c r="AP11" s="35"/>
      <c r="AQ11" s="35"/>
      <c r="AR11" s="35"/>
      <c r="AS11" s="35"/>
    </row>
    <row r="12" spans="2:61" s="84" customFormat="1" thickBot="1">
      <c r="B12" s="85"/>
      <c r="C12" s="146"/>
      <c r="D12" s="92"/>
      <c r="E12" s="151">
        <f>SUM(E4:E11)</f>
        <v>89</v>
      </c>
      <c r="F12" s="154" t="s">
        <v>27</v>
      </c>
      <c r="I12" s="151">
        <v>1</v>
      </c>
      <c r="J12" s="152">
        <v>2</v>
      </c>
      <c r="K12" s="152">
        <v>3</v>
      </c>
      <c r="L12" s="152">
        <v>4</v>
      </c>
      <c r="M12" s="152">
        <v>5</v>
      </c>
      <c r="N12" s="152">
        <v>6</v>
      </c>
      <c r="O12" s="152">
        <v>7</v>
      </c>
      <c r="P12" s="152">
        <v>8</v>
      </c>
      <c r="Q12" s="152">
        <v>9</v>
      </c>
      <c r="R12" s="152">
        <v>10</v>
      </c>
      <c r="S12" s="152">
        <v>11</v>
      </c>
      <c r="T12" s="152">
        <v>12</v>
      </c>
      <c r="U12" s="152">
        <v>13</v>
      </c>
      <c r="V12" s="152">
        <v>14</v>
      </c>
      <c r="W12" s="152">
        <v>15</v>
      </c>
      <c r="X12" s="152">
        <v>16</v>
      </c>
      <c r="Y12" s="152">
        <v>17</v>
      </c>
      <c r="Z12" s="152">
        <v>18</v>
      </c>
      <c r="AA12" s="152">
        <v>19</v>
      </c>
      <c r="AB12" s="152">
        <v>20</v>
      </c>
      <c r="AC12" s="152">
        <v>21</v>
      </c>
      <c r="AD12" s="197">
        <f>SUM(AD4:AD11)</f>
        <v>89</v>
      </c>
      <c r="AE12" s="23"/>
      <c r="AF12" s="92"/>
      <c r="AG12" s="92"/>
      <c r="AH12" s="92"/>
      <c r="AI12" s="92"/>
      <c r="AJ12" s="92"/>
      <c r="AK12" s="92"/>
      <c r="AL12" s="92"/>
      <c r="AM12" s="92"/>
      <c r="AN12" s="92"/>
      <c r="AO12" s="92"/>
      <c r="AP12" s="92"/>
      <c r="AQ12" s="92"/>
      <c r="AR12" s="92"/>
      <c r="AS12" s="92"/>
      <c r="BH12" s="85"/>
      <c r="BI12" s="85"/>
    </row>
    <row r="13" spans="2:61">
      <c r="C13" s="4"/>
      <c r="D13" s="4"/>
      <c r="E13" s="4"/>
      <c r="F13" s="4"/>
      <c r="G13" s="4"/>
      <c r="H13" s="4"/>
      <c r="I13" s="4"/>
      <c r="J13" s="4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5"/>
      <c r="AG13" s="5"/>
      <c r="AH13" s="5"/>
      <c r="AV13" s="10"/>
      <c r="BH13" s="1"/>
      <c r="BI13" s="1"/>
    </row>
    <row r="14" spans="2:61">
      <c r="C14" s="4"/>
      <c r="D14" s="4"/>
      <c r="E14" s="4"/>
      <c r="F14" s="4"/>
      <c r="G14" s="4"/>
      <c r="H14" s="4"/>
      <c r="I14" s="4"/>
      <c r="J14" s="4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5"/>
      <c r="AG14" s="5"/>
      <c r="AH14" s="5"/>
      <c r="AV14" s="10"/>
      <c r="BH14" s="1"/>
      <c r="BI14" s="1"/>
    </row>
    <row r="15" spans="2:61" ht="15.75" thickBot="1">
      <c r="C15" s="4"/>
      <c r="D15" s="4"/>
      <c r="E15" s="4"/>
      <c r="F15" s="4"/>
      <c r="G15" s="4"/>
      <c r="H15" s="4"/>
      <c r="I15" s="4"/>
      <c r="J15" s="4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5"/>
      <c r="AG15" s="5"/>
      <c r="AH15" s="5"/>
      <c r="AV15" s="10"/>
      <c r="BH15" s="1"/>
      <c r="BI15" s="1"/>
    </row>
    <row r="16" spans="2:61" ht="42" customHeight="1">
      <c r="C16" s="284" t="s">
        <v>62</v>
      </c>
      <c r="D16" s="285"/>
      <c r="E16" s="285"/>
      <c r="F16" s="285"/>
      <c r="G16" s="285"/>
      <c r="H16" s="285"/>
      <c r="I16" s="285"/>
      <c r="J16" s="285"/>
      <c r="K16" s="285"/>
      <c r="L16" s="285"/>
      <c r="M16" s="285"/>
      <c r="N16" s="285"/>
      <c r="O16" s="285"/>
      <c r="P16" s="285"/>
      <c r="Q16" s="285"/>
      <c r="R16" s="285"/>
      <c r="S16" s="285"/>
      <c r="T16" s="285"/>
      <c r="U16" s="285"/>
      <c r="V16" s="285"/>
      <c r="W16" s="285"/>
      <c r="X16" s="285"/>
      <c r="Y16" s="285"/>
      <c r="Z16" s="285"/>
      <c r="AA16" s="285"/>
      <c r="AB16" s="286"/>
      <c r="AC16" s="117"/>
      <c r="AD16" s="117"/>
      <c r="AE16" s="117"/>
      <c r="AI16" s="2"/>
    </row>
    <row r="17" spans="2:61" ht="15" customHeight="1">
      <c r="C17" s="73" t="s">
        <v>9</v>
      </c>
      <c r="D17" s="74" t="s">
        <v>10</v>
      </c>
      <c r="E17" s="281" t="s">
        <v>28</v>
      </c>
      <c r="F17" s="282"/>
      <c r="G17" s="76" t="s">
        <v>52</v>
      </c>
      <c r="H17" s="77" t="s">
        <v>53</v>
      </c>
      <c r="I17" s="281" t="s">
        <v>11</v>
      </c>
      <c r="J17" s="283"/>
      <c r="K17" s="283"/>
      <c r="L17" s="283"/>
      <c r="M17" s="283"/>
      <c r="N17" s="283"/>
      <c r="O17" s="283"/>
      <c r="P17" s="283"/>
      <c r="Q17" s="283"/>
      <c r="R17" s="283"/>
      <c r="S17" s="283"/>
      <c r="T17" s="283"/>
      <c r="U17" s="283"/>
      <c r="V17" s="283"/>
      <c r="W17" s="283"/>
      <c r="X17" s="283"/>
      <c r="Y17" s="283"/>
      <c r="Z17" s="283"/>
      <c r="AA17" s="282"/>
      <c r="AB17" s="198" t="s">
        <v>26</v>
      </c>
      <c r="AC17" s="199"/>
      <c r="AD17" s="97"/>
      <c r="AE17" s="97"/>
      <c r="AF17" s="97"/>
      <c r="AG17" s="97"/>
      <c r="AH17" s="97"/>
      <c r="AI17" s="97"/>
      <c r="AJ17" s="97"/>
      <c r="AK17" s="97"/>
      <c r="AL17" s="97"/>
      <c r="AM17" s="97"/>
      <c r="AN17" s="97"/>
      <c r="AO17" s="97"/>
      <c r="AP17" s="97"/>
      <c r="AQ17" s="97"/>
      <c r="AR17" s="97"/>
      <c r="AS17" s="97"/>
      <c r="AV17" s="7"/>
    </row>
    <row r="18" spans="2:61">
      <c r="C18" s="72" t="s">
        <v>20</v>
      </c>
      <c r="D18" s="28" t="s">
        <v>8</v>
      </c>
      <c r="E18" s="202">
        <v>12</v>
      </c>
      <c r="F18" s="50" t="s">
        <v>27</v>
      </c>
      <c r="G18" s="79">
        <v>916</v>
      </c>
      <c r="H18" s="50">
        <v>927</v>
      </c>
      <c r="I18" s="80">
        <v>916</v>
      </c>
      <c r="J18" s="51">
        <v>917</v>
      </c>
      <c r="K18" s="51">
        <v>918</v>
      </c>
      <c r="L18" s="51">
        <v>919</v>
      </c>
      <c r="M18" s="51">
        <v>920</v>
      </c>
      <c r="N18" s="51">
        <v>921</v>
      </c>
      <c r="O18" s="51">
        <v>922</v>
      </c>
      <c r="P18" s="51">
        <v>923</v>
      </c>
      <c r="Q18" s="51">
        <v>924</v>
      </c>
      <c r="R18" s="63">
        <v>925</v>
      </c>
      <c r="S18" s="51">
        <v>926</v>
      </c>
      <c r="T18" s="51">
        <v>927</v>
      </c>
      <c r="U18" s="51"/>
      <c r="V18" s="51"/>
      <c r="W18" s="51"/>
      <c r="X18" s="51"/>
      <c r="Y18" s="51"/>
      <c r="Z18" s="51"/>
      <c r="AA18" s="51"/>
      <c r="AB18" s="81">
        <f>COUNTA(I18:T18)</f>
        <v>12</v>
      </c>
      <c r="AC18" s="200"/>
      <c r="AD18" s="112"/>
      <c r="AE18" s="112"/>
      <c r="AF18" s="112"/>
      <c r="AG18" s="113"/>
      <c r="AH18" s="107"/>
      <c r="AI18" s="108"/>
      <c r="AJ18" s="105"/>
      <c r="AK18" s="105"/>
      <c r="AL18" s="105"/>
      <c r="AM18" s="114"/>
      <c r="AN18" s="114"/>
      <c r="AO18" s="114"/>
      <c r="AP18" s="114"/>
      <c r="AQ18" s="105"/>
      <c r="AR18" s="105"/>
      <c r="AS18" s="105"/>
    </row>
    <row r="19" spans="2:61">
      <c r="C19" s="69" t="s">
        <v>21</v>
      </c>
      <c r="D19" s="29" t="s">
        <v>8</v>
      </c>
      <c r="E19" s="203">
        <v>15</v>
      </c>
      <c r="F19" s="56" t="s">
        <v>27</v>
      </c>
      <c r="G19" s="55">
        <v>939</v>
      </c>
      <c r="H19" s="56">
        <v>953</v>
      </c>
      <c r="I19" s="57">
        <v>939</v>
      </c>
      <c r="J19" s="57">
        <v>940</v>
      </c>
      <c r="K19" s="57">
        <v>941</v>
      </c>
      <c r="L19" s="57">
        <v>942</v>
      </c>
      <c r="M19" s="57">
        <v>943</v>
      </c>
      <c r="N19" s="57">
        <v>944</v>
      </c>
      <c r="O19" s="57">
        <v>945</v>
      </c>
      <c r="P19" s="57">
        <v>946</v>
      </c>
      <c r="Q19" s="57">
        <v>947</v>
      </c>
      <c r="R19" s="64">
        <v>948</v>
      </c>
      <c r="S19" s="57">
        <v>949</v>
      </c>
      <c r="T19" s="59">
        <v>950</v>
      </c>
      <c r="U19" s="59">
        <v>951</v>
      </c>
      <c r="V19" s="59">
        <v>952</v>
      </c>
      <c r="W19" s="59">
        <v>953</v>
      </c>
      <c r="X19" s="59"/>
      <c r="Y19" s="60"/>
      <c r="Z19" s="60"/>
      <c r="AA19" s="60"/>
      <c r="AB19" s="83">
        <f>COUNTA(I19:W19)</f>
        <v>15</v>
      </c>
      <c r="AC19" s="200"/>
      <c r="AD19" s="105"/>
      <c r="AE19" s="105"/>
      <c r="AF19" s="105"/>
      <c r="AG19" s="106"/>
      <c r="AH19" s="111"/>
      <c r="AI19" s="108"/>
      <c r="AJ19" s="109"/>
      <c r="AK19" s="105"/>
      <c r="AL19" s="105"/>
      <c r="AM19" s="105"/>
      <c r="AN19" s="105"/>
      <c r="AO19" s="105"/>
      <c r="AP19" s="105"/>
      <c r="AQ19" s="105"/>
      <c r="AR19" s="105"/>
      <c r="AS19" s="105"/>
    </row>
    <row r="20" spans="2:61">
      <c r="C20" s="70" t="s">
        <v>22</v>
      </c>
      <c r="D20" s="28" t="s">
        <v>8</v>
      </c>
      <c r="E20" s="202">
        <v>13</v>
      </c>
      <c r="F20" s="50" t="s">
        <v>27</v>
      </c>
      <c r="G20" s="79">
        <v>954</v>
      </c>
      <c r="H20" s="50">
        <v>966</v>
      </c>
      <c r="I20" s="80">
        <v>954</v>
      </c>
      <c r="J20" s="51">
        <v>955</v>
      </c>
      <c r="K20" s="51">
        <v>956</v>
      </c>
      <c r="L20" s="51">
        <v>957</v>
      </c>
      <c r="M20" s="51">
        <v>958</v>
      </c>
      <c r="N20" s="51">
        <v>959</v>
      </c>
      <c r="O20" s="51">
        <v>960</v>
      </c>
      <c r="P20" s="51">
        <v>961</v>
      </c>
      <c r="Q20" s="51">
        <v>962</v>
      </c>
      <c r="R20" s="51">
        <v>963</v>
      </c>
      <c r="S20" s="51">
        <v>964</v>
      </c>
      <c r="T20" s="51">
        <v>965</v>
      </c>
      <c r="U20" s="51">
        <v>966</v>
      </c>
      <c r="V20" s="51"/>
      <c r="W20" s="51"/>
      <c r="X20" s="51"/>
      <c r="Y20" s="51"/>
      <c r="Z20" s="51"/>
      <c r="AA20" s="51"/>
      <c r="AB20" s="79">
        <f>COUNTA(I20:U20)</f>
        <v>13</v>
      </c>
      <c r="AC20" s="200"/>
      <c r="AD20" s="109"/>
      <c r="AE20" s="109"/>
      <c r="AF20" s="105"/>
      <c r="AG20" s="115"/>
      <c r="AH20" s="107"/>
      <c r="AI20" s="108"/>
      <c r="AJ20" s="105"/>
      <c r="AK20" s="105"/>
      <c r="AL20" s="105"/>
      <c r="AM20" s="114"/>
      <c r="AN20" s="114"/>
      <c r="AO20" s="114"/>
      <c r="AP20" s="114"/>
      <c r="AQ20" s="105"/>
      <c r="AR20" s="105"/>
      <c r="AS20" s="105"/>
    </row>
    <row r="21" spans="2:61">
      <c r="C21" s="69" t="s">
        <v>23</v>
      </c>
      <c r="D21" s="29" t="s">
        <v>8</v>
      </c>
      <c r="E21" s="203">
        <v>19</v>
      </c>
      <c r="F21" s="56" t="s">
        <v>27</v>
      </c>
      <c r="G21" s="55">
        <v>986</v>
      </c>
      <c r="H21" s="56">
        <v>4</v>
      </c>
      <c r="I21" s="57">
        <v>986</v>
      </c>
      <c r="J21" s="57">
        <v>987</v>
      </c>
      <c r="K21" s="57">
        <v>988</v>
      </c>
      <c r="L21" s="57">
        <v>989</v>
      </c>
      <c r="M21" s="57">
        <v>990</v>
      </c>
      <c r="N21" s="57">
        <v>991</v>
      </c>
      <c r="O21" s="57">
        <v>992</v>
      </c>
      <c r="P21" s="57">
        <v>993</v>
      </c>
      <c r="Q21" s="57">
        <v>994</v>
      </c>
      <c r="R21" s="58">
        <v>995</v>
      </c>
      <c r="S21" s="57">
        <v>996</v>
      </c>
      <c r="T21" s="59">
        <v>997</v>
      </c>
      <c r="U21" s="59">
        <v>998</v>
      </c>
      <c r="V21" s="59">
        <v>999</v>
      </c>
      <c r="W21" s="59">
        <v>0</v>
      </c>
      <c r="X21" s="59">
        <v>1</v>
      </c>
      <c r="Y21" s="59">
        <v>2</v>
      </c>
      <c r="Z21" s="59">
        <v>3</v>
      </c>
      <c r="AA21" s="59">
        <v>4</v>
      </c>
      <c r="AB21" s="83">
        <f>COUNTA(I21:AA21)</f>
        <v>19</v>
      </c>
      <c r="AC21" s="200"/>
      <c r="AD21" s="105"/>
      <c r="AE21" s="105"/>
      <c r="AF21" s="105"/>
      <c r="AG21" s="106"/>
      <c r="AH21" s="111"/>
      <c r="AI21" s="108"/>
      <c r="AJ21" s="109"/>
      <c r="AK21" s="105"/>
      <c r="AL21" s="105"/>
      <c r="AM21" s="105"/>
      <c r="AN21" s="105"/>
      <c r="AO21" s="105"/>
      <c r="AP21" s="105"/>
      <c r="AQ21" s="105"/>
      <c r="AR21" s="105"/>
      <c r="AS21" s="105"/>
    </row>
    <row r="22" spans="2:61">
      <c r="C22" s="70" t="s">
        <v>24</v>
      </c>
      <c r="D22" s="27" t="s">
        <v>8</v>
      </c>
      <c r="E22" s="202">
        <v>19</v>
      </c>
      <c r="F22" s="50" t="s">
        <v>27</v>
      </c>
      <c r="G22" s="79">
        <v>967</v>
      </c>
      <c r="H22" s="50">
        <v>985</v>
      </c>
      <c r="I22" s="80">
        <v>967</v>
      </c>
      <c r="J22" s="51">
        <v>968</v>
      </c>
      <c r="K22" s="51">
        <v>969</v>
      </c>
      <c r="L22" s="51">
        <v>970</v>
      </c>
      <c r="M22" s="51">
        <v>971</v>
      </c>
      <c r="N22" s="51">
        <v>972</v>
      </c>
      <c r="O22" s="51">
        <v>973</v>
      </c>
      <c r="P22" s="51">
        <v>974</v>
      </c>
      <c r="Q22" s="51">
        <v>975</v>
      </c>
      <c r="R22" s="51">
        <v>976</v>
      </c>
      <c r="S22" s="51">
        <v>977</v>
      </c>
      <c r="T22" s="63">
        <v>978</v>
      </c>
      <c r="U22" s="51">
        <v>979</v>
      </c>
      <c r="V22" s="51">
        <v>980</v>
      </c>
      <c r="W22" s="51">
        <v>981</v>
      </c>
      <c r="X22" s="51">
        <v>982</v>
      </c>
      <c r="Y22" s="51">
        <v>983</v>
      </c>
      <c r="Z22" s="51">
        <v>984</v>
      </c>
      <c r="AA22" s="51">
        <v>985</v>
      </c>
      <c r="AB22" s="79">
        <f>COUNTA(I22:AA22)</f>
        <v>19</v>
      </c>
      <c r="AC22" s="200"/>
      <c r="AD22" s="105"/>
      <c r="AE22" s="105"/>
      <c r="AF22" s="105"/>
      <c r="AG22" s="116"/>
      <c r="AH22" s="111"/>
      <c r="AI22" s="108"/>
      <c r="AJ22" s="105"/>
      <c r="AK22" s="105"/>
      <c r="AL22" s="105"/>
      <c r="AM22" s="114"/>
      <c r="AN22" s="114"/>
      <c r="AO22" s="114"/>
      <c r="AP22" s="114"/>
      <c r="AQ22" s="105"/>
      <c r="AR22" s="105"/>
      <c r="AS22" s="105"/>
    </row>
    <row r="23" spans="2:61" ht="15.75" thickBot="1">
      <c r="C23" s="118" t="s">
        <v>25</v>
      </c>
      <c r="D23" s="126" t="s">
        <v>7</v>
      </c>
      <c r="E23" s="204">
        <v>19</v>
      </c>
      <c r="F23" s="56" t="s">
        <v>27</v>
      </c>
      <c r="G23" s="121" t="s">
        <v>118</v>
      </c>
      <c r="H23" s="120" t="s">
        <v>119</v>
      </c>
      <c r="I23" s="122" t="s">
        <v>54</v>
      </c>
      <c r="J23" s="122" t="s">
        <v>61</v>
      </c>
      <c r="K23" s="122" t="s">
        <v>55</v>
      </c>
      <c r="L23" s="122" t="s">
        <v>56</v>
      </c>
      <c r="M23" s="122" t="s">
        <v>57</v>
      </c>
      <c r="N23" s="122" t="s">
        <v>120</v>
      </c>
      <c r="O23" s="122" t="s">
        <v>121</v>
      </c>
      <c r="P23" s="122" t="s">
        <v>122</v>
      </c>
      <c r="Q23" s="122" t="s">
        <v>123</v>
      </c>
      <c r="R23" s="122" t="s">
        <v>124</v>
      </c>
      <c r="S23" s="122" t="s">
        <v>125</v>
      </c>
      <c r="T23" s="122" t="s">
        <v>126</v>
      </c>
      <c r="U23" s="122" t="s">
        <v>127</v>
      </c>
      <c r="V23" s="122" t="s">
        <v>128</v>
      </c>
      <c r="W23" s="122" t="s">
        <v>129</v>
      </c>
      <c r="X23" s="122" t="s">
        <v>58</v>
      </c>
      <c r="Y23" s="122" t="s">
        <v>59</v>
      </c>
      <c r="Z23" s="122" t="s">
        <v>60</v>
      </c>
      <c r="AA23" s="122" t="s">
        <v>130</v>
      </c>
      <c r="AB23" s="123">
        <f>COUNTA(I23:AA23)</f>
        <v>19</v>
      </c>
      <c r="AC23" s="200"/>
      <c r="AD23" s="105"/>
      <c r="AE23" s="105"/>
      <c r="AF23" s="105"/>
      <c r="AG23" s="106"/>
      <c r="AH23" s="111"/>
      <c r="AI23" s="108"/>
      <c r="AJ23" s="109"/>
      <c r="AK23" s="105"/>
      <c r="AL23" s="105"/>
      <c r="AM23" s="105"/>
      <c r="AN23" s="105"/>
      <c r="AO23" s="105"/>
      <c r="AP23" s="105"/>
      <c r="AQ23" s="105"/>
      <c r="AR23" s="105"/>
      <c r="AS23" s="105"/>
    </row>
    <row r="24" spans="2:61" s="84" customFormat="1" thickBot="1">
      <c r="B24" s="85"/>
      <c r="C24" s="12"/>
      <c r="D24" s="92"/>
      <c r="E24" s="201">
        <f>SUM(E18:E23)</f>
        <v>97</v>
      </c>
      <c r="F24" s="154" t="s">
        <v>27</v>
      </c>
      <c r="G24" s="33"/>
      <c r="H24" s="33"/>
      <c r="I24" s="151">
        <v>1</v>
      </c>
      <c r="J24" s="152">
        <v>2</v>
      </c>
      <c r="K24" s="152">
        <v>3</v>
      </c>
      <c r="L24" s="152">
        <v>4</v>
      </c>
      <c r="M24" s="152">
        <v>5</v>
      </c>
      <c r="N24" s="152">
        <v>6</v>
      </c>
      <c r="O24" s="152">
        <v>7</v>
      </c>
      <c r="P24" s="152">
        <v>8</v>
      </c>
      <c r="Q24" s="152">
        <v>9</v>
      </c>
      <c r="R24" s="152">
        <v>10</v>
      </c>
      <c r="S24" s="152">
        <v>11</v>
      </c>
      <c r="T24" s="152">
        <v>12</v>
      </c>
      <c r="U24" s="152">
        <v>13</v>
      </c>
      <c r="V24" s="152">
        <v>14</v>
      </c>
      <c r="W24" s="152">
        <v>15</v>
      </c>
      <c r="X24" s="152">
        <v>16</v>
      </c>
      <c r="Y24" s="152">
        <v>17</v>
      </c>
      <c r="Z24" s="152">
        <v>18</v>
      </c>
      <c r="AA24" s="152">
        <v>19</v>
      </c>
      <c r="AB24" s="153">
        <f>SUM(AB18:AB23)</f>
        <v>97</v>
      </c>
      <c r="AC24" s="200"/>
      <c r="AD24" s="92"/>
      <c r="AE24" s="23"/>
      <c r="AF24" s="92"/>
      <c r="AG24" s="92"/>
      <c r="AH24" s="92"/>
      <c r="AI24" s="92"/>
      <c r="AJ24" s="92"/>
      <c r="AK24" s="92"/>
      <c r="AL24" s="92"/>
      <c r="AM24" s="92"/>
      <c r="AN24" s="92"/>
      <c r="AO24" s="92"/>
      <c r="AP24" s="92"/>
      <c r="AQ24" s="92"/>
      <c r="AR24" s="92"/>
      <c r="AS24" s="92"/>
      <c r="BH24" s="85"/>
      <c r="BI24" s="85"/>
    </row>
    <row r="25" spans="2:61">
      <c r="C25" s="4"/>
      <c r="D25" s="4"/>
      <c r="E25" s="4"/>
      <c r="F25" s="4"/>
      <c r="G25" s="4"/>
      <c r="H25" s="4"/>
      <c r="I25" s="4"/>
      <c r="J25" s="4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23"/>
      <c r="AD25" s="13"/>
      <c r="AF25" s="13"/>
      <c r="AG25" s="13"/>
      <c r="AH25" s="13"/>
      <c r="AI25" s="13"/>
      <c r="AM25" s="13"/>
      <c r="AN25" s="13"/>
      <c r="AO25" s="13"/>
      <c r="AP25" s="13"/>
      <c r="AQ25" s="13"/>
      <c r="AR25" s="13"/>
      <c r="AS25" s="13"/>
      <c r="AT25" s="13"/>
      <c r="AV25" s="10"/>
      <c r="BH25" s="1"/>
      <c r="BI25" s="1"/>
    </row>
    <row r="26" spans="2:61">
      <c r="C26" s="4"/>
      <c r="D26" s="4"/>
      <c r="E26" s="4"/>
      <c r="F26" s="4"/>
      <c r="G26" s="4"/>
      <c r="H26" s="4"/>
      <c r="I26" s="4"/>
      <c r="J26" s="4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23"/>
      <c r="AD26" s="13"/>
      <c r="AF26" s="13"/>
      <c r="AG26" s="13"/>
      <c r="AH26" s="13"/>
      <c r="AI26" s="13"/>
      <c r="AM26" s="13"/>
      <c r="AN26" s="13"/>
      <c r="AO26" s="13"/>
      <c r="AP26" s="13"/>
      <c r="AQ26" s="13"/>
      <c r="AR26" s="13"/>
      <c r="AS26" s="13"/>
      <c r="AT26" s="13"/>
      <c r="AV26" s="10"/>
      <c r="BH26" s="1"/>
      <c r="BI26" s="1"/>
    </row>
    <row r="27" spans="2:61" ht="15.75" thickBot="1">
      <c r="C27" s="4"/>
      <c r="D27" s="4"/>
      <c r="E27" s="4"/>
      <c r="F27" s="4"/>
      <c r="G27" s="4"/>
      <c r="H27" s="4"/>
      <c r="I27" s="4"/>
      <c r="J27" s="4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23"/>
      <c r="AD27" s="13"/>
      <c r="AF27" s="13"/>
      <c r="AG27" s="13"/>
      <c r="AH27" s="13"/>
      <c r="AI27" s="13"/>
      <c r="AM27" s="13"/>
      <c r="AN27" s="13"/>
      <c r="AO27" s="13"/>
      <c r="AP27" s="13"/>
      <c r="AQ27" s="13"/>
      <c r="AR27" s="13"/>
      <c r="AS27" s="13"/>
      <c r="AT27" s="13"/>
      <c r="AV27" s="10"/>
      <c r="BH27" s="1"/>
      <c r="BI27" s="1"/>
    </row>
    <row r="28" spans="2:61" ht="42" customHeight="1">
      <c r="C28" s="284" t="s">
        <v>63</v>
      </c>
      <c r="D28" s="285"/>
      <c r="E28" s="285"/>
      <c r="F28" s="285"/>
      <c r="G28" s="285"/>
      <c r="H28" s="285"/>
      <c r="I28" s="285"/>
      <c r="J28" s="285"/>
      <c r="K28" s="285"/>
      <c r="L28" s="285"/>
      <c r="M28" s="285"/>
      <c r="N28" s="285"/>
      <c r="O28" s="285"/>
      <c r="P28" s="285"/>
      <c r="Q28" s="285"/>
      <c r="R28" s="285"/>
      <c r="S28" s="285"/>
      <c r="T28" s="285"/>
      <c r="U28" s="285"/>
      <c r="V28" s="285"/>
      <c r="W28" s="285"/>
      <c r="X28" s="285"/>
      <c r="Y28" s="285"/>
      <c r="Z28" s="285"/>
      <c r="AA28" s="285"/>
      <c r="AB28" s="286"/>
      <c r="AC28" s="117"/>
      <c r="AD28" s="102"/>
      <c r="AE28" s="102"/>
    </row>
    <row r="29" spans="2:61" ht="15" customHeight="1">
      <c r="C29" s="73" t="s">
        <v>9</v>
      </c>
      <c r="D29" s="74" t="s">
        <v>10</v>
      </c>
      <c r="E29" s="281" t="s">
        <v>28</v>
      </c>
      <c r="F29" s="282"/>
      <c r="G29" s="76" t="s">
        <v>52</v>
      </c>
      <c r="H29" s="77" t="s">
        <v>53</v>
      </c>
      <c r="I29" s="281" t="s">
        <v>11</v>
      </c>
      <c r="J29" s="283"/>
      <c r="K29" s="283"/>
      <c r="L29" s="283"/>
      <c r="M29" s="283"/>
      <c r="N29" s="283"/>
      <c r="O29" s="283"/>
      <c r="P29" s="283"/>
      <c r="Q29" s="283"/>
      <c r="R29" s="283"/>
      <c r="S29" s="283"/>
      <c r="T29" s="283"/>
      <c r="U29" s="283"/>
      <c r="V29" s="283"/>
      <c r="W29" s="283"/>
      <c r="X29" s="283"/>
      <c r="Y29" s="283"/>
      <c r="Z29" s="283"/>
      <c r="AA29" s="282"/>
      <c r="AB29" s="206" t="s">
        <v>26</v>
      </c>
      <c r="AC29" s="205"/>
      <c r="AD29" s="97"/>
      <c r="AE29" s="97"/>
      <c r="AF29" s="97"/>
      <c r="AG29" s="97"/>
      <c r="AH29" s="97"/>
      <c r="AI29" s="97"/>
      <c r="AJ29" s="97"/>
      <c r="AK29" s="97"/>
      <c r="AL29" s="97"/>
      <c r="AM29" s="97"/>
      <c r="AN29" s="97"/>
      <c r="AO29" s="97"/>
      <c r="AP29" s="97"/>
      <c r="AQ29" s="97"/>
      <c r="AR29" s="97"/>
      <c r="AS29" s="97"/>
      <c r="AT29" s="287"/>
      <c r="AU29" s="287"/>
      <c r="AV29" s="7"/>
    </row>
    <row r="30" spans="2:61">
      <c r="C30" s="124">
        <v>15</v>
      </c>
      <c r="D30" s="28" t="s">
        <v>8</v>
      </c>
      <c r="E30" s="208">
        <v>17</v>
      </c>
      <c r="F30" s="24" t="s">
        <v>27</v>
      </c>
      <c r="G30" s="81">
        <v>5</v>
      </c>
      <c r="H30" s="86">
        <v>21</v>
      </c>
      <c r="I30" s="87">
        <v>5</v>
      </c>
      <c r="J30" s="88">
        <v>6</v>
      </c>
      <c r="K30" s="88">
        <v>7</v>
      </c>
      <c r="L30" s="88">
        <v>8</v>
      </c>
      <c r="M30" s="88">
        <v>9</v>
      </c>
      <c r="N30" s="88">
        <v>10</v>
      </c>
      <c r="O30" s="88">
        <v>11</v>
      </c>
      <c r="P30" s="88">
        <v>12</v>
      </c>
      <c r="Q30" s="88">
        <v>13</v>
      </c>
      <c r="R30" s="89">
        <v>14</v>
      </c>
      <c r="S30" s="88">
        <v>15</v>
      </c>
      <c r="T30" s="88">
        <v>16</v>
      </c>
      <c r="U30" s="88">
        <v>17</v>
      </c>
      <c r="V30" s="88">
        <v>18</v>
      </c>
      <c r="W30" s="88">
        <v>19</v>
      </c>
      <c r="X30" s="88">
        <v>20</v>
      </c>
      <c r="Y30" s="88">
        <v>21</v>
      </c>
      <c r="Z30" s="88"/>
      <c r="AA30" s="88"/>
      <c r="AB30" s="193">
        <f>COUNTA(I30:Y30)</f>
        <v>17</v>
      </c>
      <c r="AC30" s="23"/>
      <c r="AD30" s="98"/>
      <c r="AE30" s="99"/>
      <c r="AF30" s="99"/>
      <c r="AG30" s="99"/>
      <c r="AH30" s="99"/>
      <c r="AI30" s="99"/>
      <c r="AJ30" s="84"/>
      <c r="AK30" s="84"/>
      <c r="AL30" s="84"/>
      <c r="AM30" s="100"/>
      <c r="AN30" s="100"/>
      <c r="AO30" s="100"/>
      <c r="AP30" s="100"/>
      <c r="AQ30" s="100"/>
      <c r="AR30" s="100"/>
      <c r="AS30" s="100"/>
      <c r="AT30" s="92"/>
      <c r="AU30" s="23"/>
      <c r="AV30" s="9"/>
    </row>
    <row r="31" spans="2:61">
      <c r="C31" s="69">
        <v>16</v>
      </c>
      <c r="D31" s="29" t="s">
        <v>8</v>
      </c>
      <c r="E31" s="203">
        <v>13</v>
      </c>
      <c r="F31" s="30" t="s">
        <v>27</v>
      </c>
      <c r="G31" s="83">
        <v>22</v>
      </c>
      <c r="H31" s="56">
        <v>34</v>
      </c>
      <c r="I31" s="90">
        <v>22</v>
      </c>
      <c r="J31" s="57">
        <v>23</v>
      </c>
      <c r="K31" s="57">
        <v>24</v>
      </c>
      <c r="L31" s="57">
        <v>25</v>
      </c>
      <c r="M31" s="57">
        <v>26</v>
      </c>
      <c r="N31" s="57">
        <v>27</v>
      </c>
      <c r="O31" s="57">
        <v>28</v>
      </c>
      <c r="P31" s="57">
        <v>29</v>
      </c>
      <c r="Q31" s="57">
        <v>30</v>
      </c>
      <c r="R31" s="57">
        <v>31</v>
      </c>
      <c r="S31" s="64">
        <v>32</v>
      </c>
      <c r="T31" s="59">
        <v>33</v>
      </c>
      <c r="U31" s="59">
        <v>34</v>
      </c>
      <c r="V31" s="59"/>
      <c r="W31" s="59"/>
      <c r="X31" s="59"/>
      <c r="Y31" s="59"/>
      <c r="Z31" s="59"/>
      <c r="AA31" s="59"/>
      <c r="AB31" s="194">
        <f>COUNTA(I31:U31)</f>
        <v>13</v>
      </c>
      <c r="AC31" s="23"/>
      <c r="AD31" s="98"/>
      <c r="AE31" s="99"/>
      <c r="AF31" s="99"/>
      <c r="AG31" s="99"/>
      <c r="AH31" s="99"/>
      <c r="AI31" s="99"/>
      <c r="AJ31" s="84"/>
      <c r="AK31" s="84"/>
      <c r="AL31" s="84"/>
      <c r="AM31" s="100"/>
      <c r="AN31" s="100"/>
      <c r="AO31" s="100"/>
      <c r="AP31" s="100"/>
      <c r="AQ31" s="100"/>
      <c r="AR31" s="100"/>
      <c r="AS31" s="100"/>
      <c r="AT31" s="92"/>
      <c r="AU31" s="23"/>
      <c r="AV31" s="9"/>
    </row>
    <row r="32" spans="2:61">
      <c r="C32" s="70">
        <v>17</v>
      </c>
      <c r="D32" s="27" t="s">
        <v>7</v>
      </c>
      <c r="E32" s="202">
        <v>17</v>
      </c>
      <c r="F32" s="25" t="s">
        <v>27</v>
      </c>
      <c r="G32" s="79" t="s">
        <v>64</v>
      </c>
      <c r="H32" s="25" t="s">
        <v>391</v>
      </c>
      <c r="I32" s="80" t="s">
        <v>69</v>
      </c>
      <c r="J32" s="51" t="s">
        <v>70</v>
      </c>
      <c r="K32" s="51" t="s">
        <v>71</v>
      </c>
      <c r="L32" s="51" t="s">
        <v>72</v>
      </c>
      <c r="M32" s="51" t="s">
        <v>73</v>
      </c>
      <c r="N32" s="51" t="s">
        <v>74</v>
      </c>
      <c r="O32" s="51" t="s">
        <v>75</v>
      </c>
      <c r="P32" s="51" t="s">
        <v>76</v>
      </c>
      <c r="Q32" s="51" t="s">
        <v>77</v>
      </c>
      <c r="R32" s="125" t="s">
        <v>78</v>
      </c>
      <c r="S32" s="125" t="s">
        <v>79</v>
      </c>
      <c r="T32" s="125" t="s">
        <v>80</v>
      </c>
      <c r="U32" s="125" t="s">
        <v>81</v>
      </c>
      <c r="V32" s="125" t="s">
        <v>82</v>
      </c>
      <c r="W32" s="125" t="s">
        <v>83</v>
      </c>
      <c r="X32" s="125" t="s">
        <v>84</v>
      </c>
      <c r="Y32" s="125" t="s">
        <v>85</v>
      </c>
      <c r="Z32" s="51"/>
      <c r="AA32" s="51"/>
      <c r="AB32" s="195">
        <f>COUNTA(I32:Y32)</f>
        <v>17</v>
      </c>
      <c r="AC32" s="23"/>
      <c r="AD32" s="98"/>
      <c r="AE32" s="99"/>
      <c r="AF32" s="99"/>
      <c r="AG32" s="99"/>
      <c r="AH32" s="99"/>
      <c r="AI32" s="99"/>
      <c r="AJ32" s="84"/>
      <c r="AK32" s="84"/>
      <c r="AL32" s="84"/>
      <c r="AM32" s="100"/>
      <c r="AN32" s="100"/>
      <c r="AO32" s="100"/>
      <c r="AP32" s="100"/>
      <c r="AQ32" s="100"/>
      <c r="AR32" s="100"/>
      <c r="AS32" s="100"/>
      <c r="AT32" s="92"/>
      <c r="AU32" s="23"/>
      <c r="AV32" s="9"/>
    </row>
    <row r="33" spans="2:61">
      <c r="C33" s="69">
        <v>18</v>
      </c>
      <c r="D33" s="31" t="s">
        <v>392</v>
      </c>
      <c r="E33" s="203">
        <v>6</v>
      </c>
      <c r="F33" s="30" t="s">
        <v>27</v>
      </c>
      <c r="G33" s="83" t="s">
        <v>65</v>
      </c>
      <c r="H33" s="56" t="s">
        <v>66</v>
      </c>
      <c r="I33" s="90" t="s">
        <v>86</v>
      </c>
      <c r="J33" s="57" t="s">
        <v>87</v>
      </c>
      <c r="K33" s="57" t="s">
        <v>88</v>
      </c>
      <c r="L33" s="57" t="s">
        <v>89</v>
      </c>
      <c r="M33" s="57" t="s">
        <v>90</v>
      </c>
      <c r="N33" s="57" t="s">
        <v>91</v>
      </c>
      <c r="O33" s="57"/>
      <c r="P33" s="57"/>
      <c r="Q33" s="57"/>
      <c r="R33" s="57"/>
      <c r="S33" s="64"/>
      <c r="T33" s="59"/>
      <c r="U33" s="59"/>
      <c r="V33" s="59"/>
      <c r="W33" s="59"/>
      <c r="X33" s="59"/>
      <c r="Y33" s="59"/>
      <c r="Z33" s="59"/>
      <c r="AA33" s="59"/>
      <c r="AB33" s="194">
        <f>COUNTA(I33:N33)</f>
        <v>6</v>
      </c>
      <c r="AC33" s="23"/>
      <c r="AD33" s="98"/>
      <c r="AE33" s="99"/>
      <c r="AF33" s="99"/>
      <c r="AG33" s="99"/>
      <c r="AH33" s="99"/>
      <c r="AI33" s="99"/>
      <c r="AJ33" s="84"/>
      <c r="AK33" s="84"/>
      <c r="AL33" s="84"/>
      <c r="AM33" s="100"/>
      <c r="AN33" s="100"/>
      <c r="AO33" s="100"/>
      <c r="AP33" s="100"/>
      <c r="AQ33" s="100"/>
      <c r="AR33" s="100"/>
      <c r="AS33" s="100"/>
      <c r="AT33" s="92"/>
      <c r="AU33" s="23"/>
      <c r="AV33" s="9"/>
    </row>
    <row r="34" spans="2:61">
      <c r="C34" s="70">
        <v>19</v>
      </c>
      <c r="D34" s="28" t="s">
        <v>392</v>
      </c>
      <c r="E34" s="202">
        <v>9</v>
      </c>
      <c r="F34" s="25" t="s">
        <v>27</v>
      </c>
      <c r="G34" s="79" t="s">
        <v>67</v>
      </c>
      <c r="H34" s="50" t="s">
        <v>68</v>
      </c>
      <c r="I34" s="80" t="s">
        <v>92</v>
      </c>
      <c r="J34" s="51" t="s">
        <v>93</v>
      </c>
      <c r="K34" s="51" t="s">
        <v>94</v>
      </c>
      <c r="L34" s="51" t="s">
        <v>95</v>
      </c>
      <c r="M34" s="51" t="s">
        <v>96</v>
      </c>
      <c r="N34" s="51" t="s">
        <v>97</v>
      </c>
      <c r="O34" s="51" t="s">
        <v>98</v>
      </c>
      <c r="P34" s="51" t="s">
        <v>99</v>
      </c>
      <c r="Q34" s="51" t="s">
        <v>100</v>
      </c>
      <c r="R34" s="51"/>
      <c r="S34" s="51"/>
      <c r="T34" s="63"/>
      <c r="U34" s="51"/>
      <c r="V34" s="51"/>
      <c r="W34" s="51"/>
      <c r="X34" s="51"/>
      <c r="Y34" s="51"/>
      <c r="Z34" s="51"/>
      <c r="AA34" s="51"/>
      <c r="AB34" s="195">
        <f>COUNTA(I34:Q34)</f>
        <v>9</v>
      </c>
      <c r="AC34" s="23"/>
      <c r="AD34" s="98"/>
      <c r="AE34" s="99"/>
      <c r="AF34" s="99"/>
      <c r="AG34" s="99"/>
      <c r="AH34" s="99"/>
      <c r="AI34" s="99"/>
      <c r="AJ34" s="84"/>
      <c r="AK34" s="84"/>
      <c r="AL34" s="84"/>
      <c r="AM34" s="100"/>
      <c r="AN34" s="100"/>
      <c r="AO34" s="100"/>
      <c r="AP34" s="100"/>
      <c r="AQ34" s="100"/>
      <c r="AR34" s="100"/>
      <c r="AS34" s="100"/>
      <c r="AT34" s="92"/>
      <c r="AU34" s="23"/>
      <c r="AV34" s="9"/>
    </row>
    <row r="35" spans="2:61">
      <c r="C35" s="69">
        <v>20</v>
      </c>
      <c r="D35" s="29" t="s">
        <v>8</v>
      </c>
      <c r="E35" s="203">
        <v>18</v>
      </c>
      <c r="F35" s="30" t="s">
        <v>27</v>
      </c>
      <c r="G35" s="83">
        <v>34</v>
      </c>
      <c r="H35" s="56">
        <v>52</v>
      </c>
      <c r="I35" s="227">
        <v>34</v>
      </c>
      <c r="J35" s="57">
        <v>35</v>
      </c>
      <c r="K35" s="57">
        <v>36</v>
      </c>
      <c r="L35" s="57">
        <v>37</v>
      </c>
      <c r="M35" s="57">
        <v>38</v>
      </c>
      <c r="N35" s="57">
        <v>39</v>
      </c>
      <c r="O35" s="57">
        <v>40</v>
      </c>
      <c r="P35" s="57">
        <v>41</v>
      </c>
      <c r="Q35" s="57">
        <v>42</v>
      </c>
      <c r="R35" s="57">
        <v>43</v>
      </c>
      <c r="S35" s="64">
        <v>44</v>
      </c>
      <c r="T35" s="59">
        <v>45</v>
      </c>
      <c r="U35" s="59">
        <v>46</v>
      </c>
      <c r="V35" s="59">
        <v>47</v>
      </c>
      <c r="W35" s="59">
        <v>48</v>
      </c>
      <c r="X35" s="59">
        <v>49</v>
      </c>
      <c r="Y35" s="59">
        <v>50</v>
      </c>
      <c r="Z35" s="59">
        <v>51</v>
      </c>
      <c r="AA35" s="59">
        <v>52</v>
      </c>
      <c r="AB35" s="194">
        <f>COUNTA(J35:AA35)</f>
        <v>18</v>
      </c>
      <c r="AC35" s="23"/>
      <c r="AD35" s="98"/>
      <c r="AE35" s="99"/>
      <c r="AF35" s="99"/>
      <c r="AG35" s="99"/>
      <c r="AH35" s="99"/>
      <c r="AI35" s="99"/>
      <c r="AJ35" s="84"/>
      <c r="AK35" s="84"/>
      <c r="AL35" s="84"/>
      <c r="AM35" s="100"/>
      <c r="AN35" s="100"/>
      <c r="AO35" s="100"/>
      <c r="AP35" s="100"/>
      <c r="AQ35" s="100"/>
      <c r="AR35" s="100"/>
      <c r="AS35" s="100"/>
      <c r="AT35" s="92"/>
      <c r="AU35" s="23"/>
      <c r="AV35" s="9"/>
    </row>
    <row r="36" spans="2:61">
      <c r="C36" s="72">
        <v>21</v>
      </c>
      <c r="D36" s="27" t="s">
        <v>8</v>
      </c>
      <c r="E36" s="202">
        <v>12</v>
      </c>
      <c r="F36" s="25" t="s">
        <v>27</v>
      </c>
      <c r="G36" s="79">
        <v>53</v>
      </c>
      <c r="H36" s="50">
        <v>64</v>
      </c>
      <c r="I36" s="80">
        <v>53</v>
      </c>
      <c r="J36" s="51">
        <v>54</v>
      </c>
      <c r="K36" s="51">
        <v>55</v>
      </c>
      <c r="L36" s="51">
        <v>56</v>
      </c>
      <c r="M36" s="51">
        <v>57</v>
      </c>
      <c r="N36" s="51">
        <v>58</v>
      </c>
      <c r="O36" s="51">
        <v>59</v>
      </c>
      <c r="P36" s="51">
        <v>60</v>
      </c>
      <c r="Q36" s="51">
        <v>61</v>
      </c>
      <c r="R36" s="51">
        <v>62</v>
      </c>
      <c r="S36" s="63">
        <v>63</v>
      </c>
      <c r="T36" s="51">
        <v>64</v>
      </c>
      <c r="U36" s="51"/>
      <c r="V36" s="51"/>
      <c r="W36" s="51"/>
      <c r="X36" s="51"/>
      <c r="Y36" s="51"/>
      <c r="Z36" s="51"/>
      <c r="AA36" s="51"/>
      <c r="AB36" s="195">
        <f>COUNTA(I36:T36)</f>
        <v>12</v>
      </c>
      <c r="AC36" s="23"/>
      <c r="AD36" s="98"/>
      <c r="AE36" s="99"/>
      <c r="AF36" s="101"/>
      <c r="AG36" s="99"/>
      <c r="AH36" s="99"/>
      <c r="AI36" s="99"/>
      <c r="AJ36" s="84"/>
      <c r="AK36" s="84"/>
      <c r="AL36" s="84"/>
      <c r="AM36" s="100"/>
      <c r="AN36" s="100"/>
      <c r="AO36" s="100"/>
      <c r="AP36" s="100"/>
      <c r="AQ36" s="100"/>
      <c r="AR36" s="100"/>
      <c r="AS36" s="100"/>
      <c r="AT36" s="92"/>
      <c r="AU36" s="23"/>
      <c r="AV36" s="9"/>
    </row>
    <row r="37" spans="2:61" ht="15.75" thickBot="1">
      <c r="C37" s="118">
        <v>22</v>
      </c>
      <c r="D37" s="126" t="s">
        <v>8</v>
      </c>
      <c r="E37" s="204">
        <v>11</v>
      </c>
      <c r="F37" s="120" t="s">
        <v>27</v>
      </c>
      <c r="G37" s="123">
        <v>77</v>
      </c>
      <c r="H37" s="127">
        <v>87</v>
      </c>
      <c r="I37" s="128">
        <v>77</v>
      </c>
      <c r="J37" s="129">
        <v>78</v>
      </c>
      <c r="K37" s="129">
        <v>79</v>
      </c>
      <c r="L37" s="129">
        <v>80</v>
      </c>
      <c r="M37" s="129">
        <v>81</v>
      </c>
      <c r="N37" s="129">
        <v>82</v>
      </c>
      <c r="O37" s="129">
        <v>83</v>
      </c>
      <c r="P37" s="129">
        <v>84</v>
      </c>
      <c r="Q37" s="129">
        <v>85</v>
      </c>
      <c r="R37" s="129">
        <v>86</v>
      </c>
      <c r="S37" s="130">
        <v>87</v>
      </c>
      <c r="T37" s="131"/>
      <c r="U37" s="131"/>
      <c r="V37" s="131"/>
      <c r="W37" s="131"/>
      <c r="X37" s="131"/>
      <c r="Y37" s="131"/>
      <c r="Z37" s="131"/>
      <c r="AA37" s="131"/>
      <c r="AB37" s="196">
        <f>COUNTA(I37:S37)</f>
        <v>11</v>
      </c>
      <c r="AC37" s="23"/>
      <c r="AD37" s="98"/>
      <c r="AE37" s="99"/>
      <c r="AF37" s="99"/>
      <c r="AG37" s="99"/>
      <c r="AH37" s="99"/>
      <c r="AI37" s="99"/>
      <c r="AJ37" s="84"/>
      <c r="AK37" s="84"/>
      <c r="AL37" s="84"/>
      <c r="AM37" s="100"/>
      <c r="AN37" s="100"/>
      <c r="AO37" s="100"/>
      <c r="AP37" s="100"/>
      <c r="AQ37" s="100"/>
      <c r="AR37" s="100"/>
      <c r="AS37" s="100"/>
      <c r="AT37" s="92"/>
      <c r="AU37" s="23"/>
      <c r="AV37" s="9"/>
    </row>
    <row r="38" spans="2:61" s="84" customFormat="1" thickBot="1">
      <c r="B38" s="85"/>
      <c r="C38" s="12"/>
      <c r="D38" s="92"/>
      <c r="E38" s="207">
        <f>SUM(E30:E37)</f>
        <v>103</v>
      </c>
      <c r="F38" s="154" t="s">
        <v>27</v>
      </c>
      <c r="G38" s="33"/>
      <c r="H38" s="33"/>
      <c r="I38" s="151">
        <v>1</v>
      </c>
      <c r="J38" s="152">
        <v>2</v>
      </c>
      <c r="K38" s="152">
        <v>3</v>
      </c>
      <c r="L38" s="152">
        <v>4</v>
      </c>
      <c r="M38" s="152">
        <v>5</v>
      </c>
      <c r="N38" s="152">
        <v>6</v>
      </c>
      <c r="O38" s="152">
        <v>7</v>
      </c>
      <c r="P38" s="152">
        <v>8</v>
      </c>
      <c r="Q38" s="152">
        <v>9</v>
      </c>
      <c r="R38" s="152">
        <v>10</v>
      </c>
      <c r="S38" s="152">
        <v>11</v>
      </c>
      <c r="T38" s="152">
        <v>12</v>
      </c>
      <c r="U38" s="152">
        <v>13</v>
      </c>
      <c r="V38" s="152">
        <v>14</v>
      </c>
      <c r="W38" s="152">
        <v>15</v>
      </c>
      <c r="X38" s="152">
        <v>16</v>
      </c>
      <c r="Y38" s="152">
        <v>17</v>
      </c>
      <c r="Z38" s="152">
        <v>18</v>
      </c>
      <c r="AA38" s="152">
        <v>19</v>
      </c>
      <c r="AB38" s="197">
        <f>SUM(AB30:AB37)</f>
        <v>103</v>
      </c>
      <c r="AC38" s="23"/>
      <c r="AD38" s="92"/>
      <c r="AE38" s="23"/>
      <c r="AF38" s="92"/>
      <c r="AG38" s="92"/>
      <c r="AH38" s="92"/>
      <c r="AI38" s="92"/>
      <c r="AJ38" s="92"/>
      <c r="AK38" s="92"/>
      <c r="AL38" s="92"/>
      <c r="AM38" s="92"/>
      <c r="AN38" s="92"/>
      <c r="AO38" s="92"/>
      <c r="AP38" s="92"/>
      <c r="AQ38" s="92"/>
      <c r="AR38" s="92"/>
      <c r="AS38" s="92"/>
      <c r="AT38" s="92"/>
      <c r="AU38" s="23"/>
      <c r="AV38" s="96"/>
      <c r="BH38" s="85"/>
      <c r="BI38" s="85"/>
    </row>
    <row r="39" spans="2:61">
      <c r="C39" s="4"/>
      <c r="D39" s="4"/>
      <c r="E39" s="4"/>
      <c r="F39" s="4"/>
      <c r="G39" s="4"/>
      <c r="H39" s="4"/>
      <c r="I39" s="4"/>
      <c r="J39" s="4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4"/>
      <c r="AG39" s="14"/>
      <c r="AH39" s="14"/>
      <c r="AI39" s="14"/>
      <c r="AJ39" s="14"/>
      <c r="AM39" s="14"/>
      <c r="AN39" s="14"/>
      <c r="AO39" s="14"/>
      <c r="AP39" s="14"/>
      <c r="AQ39" s="14"/>
      <c r="AR39" s="14"/>
      <c r="AS39" s="14"/>
      <c r="AT39" s="14"/>
      <c r="AV39" s="10"/>
      <c r="BH39" s="1"/>
      <c r="BI39" s="1"/>
    </row>
    <row r="40" spans="2:61">
      <c r="C40" s="4"/>
      <c r="D40" s="4"/>
      <c r="E40" s="4"/>
      <c r="F40" s="4"/>
      <c r="G40" s="4"/>
      <c r="H40" s="4"/>
      <c r="I40" s="4"/>
      <c r="J40" s="4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4"/>
      <c r="AG40" s="14"/>
      <c r="AH40" s="14"/>
      <c r="AI40" s="14"/>
      <c r="AJ40" s="14"/>
      <c r="AM40" s="14"/>
      <c r="AN40" s="14"/>
      <c r="AO40" s="14"/>
      <c r="AP40" s="14"/>
      <c r="AQ40" s="14"/>
      <c r="AR40" s="14"/>
      <c r="AS40" s="14"/>
      <c r="AT40" s="14"/>
      <c r="AV40" s="10"/>
      <c r="BH40" s="1"/>
      <c r="BI40" s="1"/>
    </row>
    <row r="41" spans="2:61" ht="15.75" thickBot="1">
      <c r="C41" s="4"/>
      <c r="D41" s="4"/>
      <c r="E41" s="4"/>
      <c r="F41" s="4"/>
      <c r="G41" s="4"/>
      <c r="H41" s="4"/>
      <c r="I41" s="4"/>
      <c r="J41" s="4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4"/>
      <c r="AG41" s="14"/>
      <c r="AH41" s="14"/>
      <c r="AI41" s="14"/>
      <c r="AJ41" s="14"/>
      <c r="AM41" s="14"/>
      <c r="AN41" s="14"/>
      <c r="AO41" s="14"/>
      <c r="AP41" s="14"/>
      <c r="AQ41" s="14"/>
      <c r="AR41" s="14"/>
      <c r="AS41" s="14"/>
      <c r="AT41" s="14"/>
      <c r="AV41" s="10"/>
      <c r="BH41" s="1"/>
      <c r="BI41" s="1"/>
    </row>
    <row r="42" spans="2:61" ht="45" customHeight="1">
      <c r="B42" s="21"/>
      <c r="C42" s="284" t="s">
        <v>115</v>
      </c>
      <c r="D42" s="285"/>
      <c r="E42" s="285"/>
      <c r="F42" s="285"/>
      <c r="G42" s="285"/>
      <c r="H42" s="285"/>
      <c r="I42" s="285"/>
      <c r="J42" s="285"/>
      <c r="K42" s="285"/>
      <c r="L42" s="285"/>
      <c r="M42" s="285"/>
      <c r="N42" s="285"/>
      <c r="O42" s="285"/>
      <c r="P42" s="285"/>
      <c r="Q42" s="285"/>
      <c r="R42" s="285"/>
      <c r="S42" s="285"/>
      <c r="T42" s="285"/>
      <c r="U42" s="285"/>
      <c r="V42" s="285"/>
      <c r="W42" s="285"/>
      <c r="X42" s="285"/>
      <c r="Y42" s="285"/>
      <c r="Z42" s="285"/>
      <c r="AA42" s="286"/>
      <c r="AB42" s="209"/>
      <c r="AC42" s="102"/>
      <c r="AD42" s="102"/>
      <c r="AE42" s="102"/>
      <c r="AF42" s="22"/>
      <c r="AG42" s="22"/>
      <c r="AH42" s="22"/>
      <c r="AI42" s="22"/>
      <c r="AJ42" s="22"/>
      <c r="AK42" s="22"/>
      <c r="AL42" s="22"/>
      <c r="AM42" s="22"/>
      <c r="AN42" s="22"/>
      <c r="AO42" s="22"/>
      <c r="AP42" s="22"/>
      <c r="AQ42" s="22"/>
      <c r="AR42" s="22"/>
      <c r="AS42" s="22"/>
      <c r="AT42" s="22"/>
      <c r="AU42" s="22"/>
      <c r="AV42" s="22"/>
      <c r="AW42" s="22"/>
    </row>
    <row r="43" spans="2:61" ht="15" customHeight="1">
      <c r="C43" s="73" t="s">
        <v>9</v>
      </c>
      <c r="D43" s="74" t="s">
        <v>10</v>
      </c>
      <c r="E43" s="281" t="s">
        <v>28</v>
      </c>
      <c r="F43" s="282"/>
      <c r="G43" s="76" t="s">
        <v>52</v>
      </c>
      <c r="H43" s="77" t="s">
        <v>53</v>
      </c>
      <c r="I43" s="281" t="s">
        <v>11</v>
      </c>
      <c r="J43" s="283"/>
      <c r="K43" s="283"/>
      <c r="L43" s="283"/>
      <c r="M43" s="283"/>
      <c r="N43" s="283"/>
      <c r="O43" s="283"/>
      <c r="P43" s="283"/>
      <c r="Q43" s="283"/>
      <c r="R43" s="283"/>
      <c r="S43" s="283"/>
      <c r="T43" s="283"/>
      <c r="U43" s="283"/>
      <c r="V43" s="283"/>
      <c r="W43" s="283"/>
      <c r="X43" s="283"/>
      <c r="Y43" s="283"/>
      <c r="Z43" s="282"/>
      <c r="AA43" s="158" t="s">
        <v>26</v>
      </c>
      <c r="AB43" s="210"/>
      <c r="AC43" s="103"/>
      <c r="AD43" s="103"/>
      <c r="AE43" s="103"/>
      <c r="AF43" s="103"/>
      <c r="AG43" s="103"/>
      <c r="AH43" s="103"/>
      <c r="AI43" s="103"/>
      <c r="AJ43" s="103"/>
      <c r="AK43" s="103"/>
      <c r="AL43" s="103"/>
      <c r="AM43" s="103"/>
      <c r="AN43" s="103"/>
      <c r="AO43" s="103"/>
      <c r="AP43" s="103"/>
      <c r="AQ43" s="103"/>
      <c r="AR43" s="103"/>
      <c r="AS43" s="103"/>
      <c r="AV43" s="7"/>
    </row>
    <row r="44" spans="2:61">
      <c r="C44" s="68">
        <v>23</v>
      </c>
      <c r="D44" s="28" t="s">
        <v>8</v>
      </c>
      <c r="E44" s="66">
        <v>12</v>
      </c>
      <c r="F44" s="25" t="s">
        <v>27</v>
      </c>
      <c r="G44" s="49">
        <v>65</v>
      </c>
      <c r="H44" s="50">
        <v>76</v>
      </c>
      <c r="I44" s="51">
        <v>65</v>
      </c>
      <c r="J44" s="51">
        <v>66</v>
      </c>
      <c r="K44" s="51">
        <v>67</v>
      </c>
      <c r="L44" s="51">
        <v>68</v>
      </c>
      <c r="M44" s="51">
        <v>69</v>
      </c>
      <c r="N44" s="51">
        <v>70</v>
      </c>
      <c r="O44" s="51">
        <v>71</v>
      </c>
      <c r="P44" s="51">
        <v>72</v>
      </c>
      <c r="Q44" s="51">
        <v>73</v>
      </c>
      <c r="R44" s="88">
        <v>74</v>
      </c>
      <c r="S44" s="63">
        <v>75</v>
      </c>
      <c r="T44" s="51">
        <v>76</v>
      </c>
      <c r="U44" s="51"/>
      <c r="V44" s="51"/>
      <c r="W44" s="51"/>
      <c r="X44" s="51"/>
      <c r="Y44" s="54"/>
      <c r="Z44" s="54"/>
      <c r="AA44" s="81">
        <f>COUNTA(I44:T44)</f>
        <v>12</v>
      </c>
      <c r="AB44" s="200"/>
      <c r="AC44" s="104"/>
      <c r="AD44" s="105"/>
      <c r="AE44" s="105"/>
      <c r="AF44" s="105"/>
      <c r="AG44" s="106"/>
      <c r="AH44" s="107"/>
      <c r="AI44" s="108"/>
      <c r="AJ44" s="109"/>
      <c r="AK44" s="105"/>
      <c r="AL44" s="105"/>
      <c r="AM44" s="105"/>
      <c r="AN44" s="109"/>
      <c r="AO44" s="109"/>
      <c r="AP44" s="109"/>
      <c r="AQ44" s="109"/>
      <c r="AR44" s="109"/>
      <c r="AS44" s="105"/>
      <c r="AV44" s="9"/>
    </row>
    <row r="45" spans="2:61">
      <c r="C45" s="69">
        <v>24</v>
      </c>
      <c r="D45" s="31" t="s">
        <v>392</v>
      </c>
      <c r="E45" s="67">
        <v>5</v>
      </c>
      <c r="F45" s="30" t="s">
        <v>27</v>
      </c>
      <c r="G45" s="55" t="s">
        <v>133</v>
      </c>
      <c r="H45" s="56" t="s">
        <v>134</v>
      </c>
      <c r="I45" s="57" t="s">
        <v>101</v>
      </c>
      <c r="J45" s="57" t="s">
        <v>102</v>
      </c>
      <c r="K45" s="57" t="s">
        <v>103</v>
      </c>
      <c r="L45" s="57" t="s">
        <v>104</v>
      </c>
      <c r="M45" s="57" t="s">
        <v>105</v>
      </c>
      <c r="N45" s="57"/>
      <c r="O45" s="57"/>
      <c r="P45" s="57"/>
      <c r="Q45" s="57"/>
      <c r="R45" s="64"/>
      <c r="S45" s="57"/>
      <c r="T45" s="59"/>
      <c r="U45" s="59"/>
      <c r="V45" s="59"/>
      <c r="W45" s="59"/>
      <c r="X45" s="59"/>
      <c r="Y45" s="60"/>
      <c r="Z45" s="60"/>
      <c r="AA45" s="83">
        <f>COUNTA(I45:M45)</f>
        <v>5</v>
      </c>
      <c r="AB45" s="200"/>
      <c r="AC45" s="110"/>
      <c r="AD45" s="105"/>
      <c r="AE45" s="105"/>
      <c r="AF45" s="105"/>
      <c r="AG45" s="106"/>
      <c r="AH45" s="111"/>
      <c r="AI45" s="108"/>
      <c r="AJ45" s="109"/>
      <c r="AK45" s="105"/>
      <c r="AL45" s="105"/>
      <c r="AM45" s="105"/>
      <c r="AN45" s="105"/>
      <c r="AO45" s="105"/>
      <c r="AP45" s="105"/>
      <c r="AQ45" s="105"/>
      <c r="AR45" s="105"/>
      <c r="AS45" s="105"/>
      <c r="AV45" s="9"/>
    </row>
    <row r="46" spans="2:61">
      <c r="C46" s="68">
        <v>25</v>
      </c>
      <c r="D46" s="27" t="s">
        <v>8</v>
      </c>
      <c r="E46" s="66">
        <v>12</v>
      </c>
      <c r="F46" s="25" t="s">
        <v>27</v>
      </c>
      <c r="G46" s="49">
        <v>138</v>
      </c>
      <c r="H46" s="50">
        <v>149</v>
      </c>
      <c r="I46" s="51">
        <v>138</v>
      </c>
      <c r="J46" s="51">
        <v>139</v>
      </c>
      <c r="K46" s="51">
        <v>140</v>
      </c>
      <c r="L46" s="51">
        <v>141</v>
      </c>
      <c r="M46" s="51">
        <v>142</v>
      </c>
      <c r="N46" s="51">
        <v>143</v>
      </c>
      <c r="O46" s="51">
        <v>144</v>
      </c>
      <c r="P46" s="51">
        <v>145</v>
      </c>
      <c r="Q46" s="51">
        <v>146</v>
      </c>
      <c r="R46" s="51">
        <v>147</v>
      </c>
      <c r="S46" s="63">
        <v>148</v>
      </c>
      <c r="T46" s="51">
        <v>149</v>
      </c>
      <c r="U46" s="51"/>
      <c r="V46" s="51"/>
      <c r="W46" s="51"/>
      <c r="X46" s="51"/>
      <c r="Y46" s="54"/>
      <c r="Z46" s="54"/>
      <c r="AA46" s="79">
        <f>COUNTA(I46:T46)</f>
        <v>12</v>
      </c>
      <c r="AB46" s="200"/>
      <c r="AC46" s="104"/>
      <c r="AD46" s="105"/>
      <c r="AE46" s="105"/>
      <c r="AF46" s="105"/>
      <c r="AG46" s="106"/>
      <c r="AH46" s="107"/>
      <c r="AI46" s="108"/>
      <c r="AJ46" s="109"/>
      <c r="AK46" s="105"/>
      <c r="AL46" s="105"/>
      <c r="AM46" s="105"/>
      <c r="AN46" s="109"/>
      <c r="AO46" s="109"/>
      <c r="AP46" s="109"/>
      <c r="AQ46" s="109"/>
      <c r="AR46" s="109"/>
      <c r="AS46" s="105"/>
      <c r="AV46" s="9"/>
    </row>
    <row r="47" spans="2:61">
      <c r="C47" s="69">
        <v>26</v>
      </c>
      <c r="D47" s="29" t="s">
        <v>8</v>
      </c>
      <c r="E47" s="67">
        <v>10</v>
      </c>
      <c r="F47" s="30" t="s">
        <v>27</v>
      </c>
      <c r="G47" s="55">
        <v>128</v>
      </c>
      <c r="H47" s="56">
        <v>137</v>
      </c>
      <c r="I47" s="57">
        <v>128</v>
      </c>
      <c r="J47" s="57">
        <v>129</v>
      </c>
      <c r="K47" s="57">
        <v>130</v>
      </c>
      <c r="L47" s="57">
        <v>131</v>
      </c>
      <c r="M47" s="57">
        <v>132</v>
      </c>
      <c r="N47" s="57">
        <v>133</v>
      </c>
      <c r="O47" s="57">
        <v>134</v>
      </c>
      <c r="P47" s="57">
        <v>135</v>
      </c>
      <c r="Q47" s="57">
        <v>136</v>
      </c>
      <c r="R47" s="64">
        <v>137</v>
      </c>
      <c r="S47" s="57"/>
      <c r="T47" s="59"/>
      <c r="U47" s="59"/>
      <c r="V47" s="59"/>
      <c r="W47" s="59"/>
      <c r="X47" s="59"/>
      <c r="Y47" s="60"/>
      <c r="Z47" s="60"/>
      <c r="AA47" s="83">
        <f>COUNTA(I47:R47)</f>
        <v>10</v>
      </c>
      <c r="AB47" s="200"/>
      <c r="AC47" s="110"/>
      <c r="AD47" s="105"/>
      <c r="AE47" s="105"/>
      <c r="AF47" s="105"/>
      <c r="AG47" s="106"/>
      <c r="AH47" s="111"/>
      <c r="AI47" s="108"/>
      <c r="AJ47" s="109"/>
      <c r="AK47" s="105"/>
      <c r="AL47" s="105"/>
      <c r="AM47" s="105"/>
      <c r="AN47" s="105"/>
      <c r="AO47" s="105"/>
      <c r="AP47" s="105"/>
      <c r="AQ47" s="105"/>
      <c r="AR47" s="105"/>
      <c r="AS47" s="105"/>
      <c r="AV47" s="9"/>
    </row>
    <row r="48" spans="2:61">
      <c r="C48" s="68">
        <v>27</v>
      </c>
      <c r="D48" s="27" t="s">
        <v>8</v>
      </c>
      <c r="E48" s="66">
        <v>12</v>
      </c>
      <c r="F48" s="25" t="s">
        <v>27</v>
      </c>
      <c r="G48" s="49">
        <v>150</v>
      </c>
      <c r="H48" s="50">
        <v>161</v>
      </c>
      <c r="I48" s="51">
        <v>150</v>
      </c>
      <c r="J48" s="51">
        <v>151</v>
      </c>
      <c r="K48" s="51">
        <v>152</v>
      </c>
      <c r="L48" s="51">
        <v>153</v>
      </c>
      <c r="M48" s="51">
        <v>154</v>
      </c>
      <c r="N48" s="51">
        <v>155</v>
      </c>
      <c r="O48" s="51">
        <v>156</v>
      </c>
      <c r="P48" s="51">
        <v>157</v>
      </c>
      <c r="Q48" s="51">
        <v>158</v>
      </c>
      <c r="R48" s="51">
        <v>159</v>
      </c>
      <c r="S48" s="63">
        <v>160</v>
      </c>
      <c r="T48" s="51">
        <v>161</v>
      </c>
      <c r="U48" s="51"/>
      <c r="V48" s="51"/>
      <c r="W48" s="51"/>
      <c r="X48" s="51"/>
      <c r="Y48" s="54"/>
      <c r="Z48" s="54"/>
      <c r="AA48" s="79">
        <f>COUNTA(I48:T48)</f>
        <v>12</v>
      </c>
      <c r="AB48" s="200"/>
      <c r="AC48" s="104"/>
      <c r="AD48" s="105"/>
      <c r="AE48" s="105"/>
      <c r="AF48" s="105"/>
      <c r="AG48" s="106"/>
      <c r="AH48" s="107"/>
      <c r="AI48" s="108"/>
      <c r="AJ48" s="109"/>
      <c r="AK48" s="105"/>
      <c r="AL48" s="105"/>
      <c r="AM48" s="105"/>
      <c r="AN48" s="109"/>
      <c r="AO48" s="109"/>
      <c r="AP48" s="109"/>
      <c r="AQ48" s="109"/>
      <c r="AR48" s="109"/>
      <c r="AS48" s="105"/>
      <c r="AV48" s="9"/>
    </row>
    <row r="49" spans="2:82">
      <c r="C49" s="69">
        <v>28</v>
      </c>
      <c r="D49" s="29" t="s">
        <v>8</v>
      </c>
      <c r="E49" s="67">
        <v>10</v>
      </c>
      <c r="F49" s="30" t="s">
        <v>27</v>
      </c>
      <c r="G49" s="55">
        <v>178</v>
      </c>
      <c r="H49" s="56">
        <v>187</v>
      </c>
      <c r="I49" s="57">
        <v>178</v>
      </c>
      <c r="J49" s="57">
        <v>179</v>
      </c>
      <c r="K49" s="57">
        <v>180</v>
      </c>
      <c r="L49" s="57">
        <v>181</v>
      </c>
      <c r="M49" s="57">
        <v>182</v>
      </c>
      <c r="N49" s="57">
        <v>183</v>
      </c>
      <c r="O49" s="57">
        <v>184</v>
      </c>
      <c r="P49" s="57">
        <v>185</v>
      </c>
      <c r="Q49" s="57">
        <v>186</v>
      </c>
      <c r="R49" s="64">
        <v>187</v>
      </c>
      <c r="S49" s="57"/>
      <c r="T49" s="59"/>
      <c r="U49" s="59"/>
      <c r="V49" s="59"/>
      <c r="W49" s="59"/>
      <c r="X49" s="59"/>
      <c r="Y49" s="60"/>
      <c r="Z49" s="60"/>
      <c r="AA49" s="83">
        <f>COUNTA(I49:R49)</f>
        <v>10</v>
      </c>
      <c r="AB49" s="200"/>
      <c r="AC49" s="110"/>
      <c r="AD49" s="105"/>
      <c r="AE49" s="105"/>
      <c r="AF49" s="105"/>
      <c r="AG49" s="106"/>
      <c r="AH49" s="111"/>
      <c r="AI49" s="108"/>
      <c r="AJ49" s="109"/>
      <c r="AK49" s="105"/>
      <c r="AL49" s="105"/>
      <c r="AM49" s="105"/>
      <c r="AN49" s="105"/>
      <c r="AO49" s="105"/>
      <c r="AP49" s="105"/>
      <c r="AQ49" s="105"/>
      <c r="AR49" s="105"/>
      <c r="AS49" s="105"/>
      <c r="AV49" s="9"/>
    </row>
    <row r="50" spans="2:82">
      <c r="C50" s="68">
        <v>29</v>
      </c>
      <c r="D50" s="27" t="s">
        <v>7</v>
      </c>
      <c r="E50" s="66">
        <v>9</v>
      </c>
      <c r="F50" s="25" t="s">
        <v>27</v>
      </c>
      <c r="G50" s="49" t="s">
        <v>135</v>
      </c>
      <c r="H50" s="50" t="s">
        <v>136</v>
      </c>
      <c r="I50" s="51" t="s">
        <v>106</v>
      </c>
      <c r="J50" s="51" t="s">
        <v>107</v>
      </c>
      <c r="K50" s="51" t="s">
        <v>108</v>
      </c>
      <c r="L50" s="51" t="s">
        <v>109</v>
      </c>
      <c r="M50" s="51" t="s">
        <v>110</v>
      </c>
      <c r="N50" s="51" t="s">
        <v>111</v>
      </c>
      <c r="O50" s="51" t="s">
        <v>112</v>
      </c>
      <c r="P50" s="51" t="s">
        <v>113</v>
      </c>
      <c r="Q50" s="51" t="s">
        <v>114</v>
      </c>
      <c r="R50" s="51"/>
      <c r="S50" s="63"/>
      <c r="T50" s="51"/>
      <c r="U50" s="51"/>
      <c r="V50" s="51"/>
      <c r="W50" s="51"/>
      <c r="X50" s="51"/>
      <c r="Y50" s="54"/>
      <c r="Z50" s="54"/>
      <c r="AA50" s="79">
        <f>COUNTA(I50:Q50)</f>
        <v>9</v>
      </c>
      <c r="AB50" s="200"/>
      <c r="AC50" s="104"/>
      <c r="AD50" s="105"/>
      <c r="AE50" s="105"/>
      <c r="AF50" s="105"/>
      <c r="AG50" s="106"/>
      <c r="AH50" s="107"/>
      <c r="AI50" s="108"/>
      <c r="AJ50" s="109"/>
      <c r="AK50" s="105"/>
      <c r="AL50" s="105"/>
      <c r="AM50" s="105"/>
      <c r="AN50" s="109"/>
      <c r="AO50" s="109"/>
      <c r="AP50" s="109"/>
      <c r="AQ50" s="109"/>
      <c r="AR50" s="109"/>
      <c r="AS50" s="105"/>
      <c r="AV50" s="9"/>
    </row>
    <row r="51" spans="2:82">
      <c r="C51" s="69">
        <v>30</v>
      </c>
      <c r="D51" s="29" t="s">
        <v>8</v>
      </c>
      <c r="E51" s="67">
        <v>16</v>
      </c>
      <c r="F51" s="30" t="s">
        <v>27</v>
      </c>
      <c r="G51" s="55">
        <v>162</v>
      </c>
      <c r="H51" s="56">
        <v>177</v>
      </c>
      <c r="I51" s="57">
        <v>162</v>
      </c>
      <c r="J51" s="57">
        <v>163</v>
      </c>
      <c r="K51" s="57">
        <v>164</v>
      </c>
      <c r="L51" s="57">
        <v>165</v>
      </c>
      <c r="M51" s="57">
        <v>166</v>
      </c>
      <c r="N51" s="57">
        <v>167</v>
      </c>
      <c r="O51" s="57">
        <v>168</v>
      </c>
      <c r="P51" s="57">
        <v>169</v>
      </c>
      <c r="Q51" s="57">
        <v>170</v>
      </c>
      <c r="R51" s="64">
        <v>171</v>
      </c>
      <c r="S51" s="57">
        <v>172</v>
      </c>
      <c r="T51" s="59">
        <v>173</v>
      </c>
      <c r="U51" s="59">
        <v>174</v>
      </c>
      <c r="V51" s="59">
        <v>175</v>
      </c>
      <c r="W51" s="59">
        <v>176</v>
      </c>
      <c r="X51" s="59">
        <v>177</v>
      </c>
      <c r="Y51" s="60"/>
      <c r="Z51" s="60"/>
      <c r="AA51" s="83">
        <f>COUNTA(I51:X51)</f>
        <v>16</v>
      </c>
      <c r="AB51" s="200"/>
      <c r="AC51" s="110"/>
      <c r="AD51" s="105"/>
      <c r="AE51" s="105"/>
      <c r="AF51" s="105"/>
      <c r="AG51" s="106"/>
      <c r="AH51" s="111"/>
      <c r="AI51" s="108"/>
      <c r="AJ51" s="109"/>
      <c r="AK51" s="105"/>
      <c r="AL51" s="105"/>
      <c r="AM51" s="105"/>
      <c r="AN51" s="105"/>
      <c r="AO51" s="105"/>
      <c r="AP51" s="105"/>
      <c r="AQ51" s="105"/>
      <c r="AR51" s="105"/>
      <c r="AS51" s="105"/>
      <c r="AV51" s="9"/>
    </row>
    <row r="52" spans="2:82" ht="15.75" thickBot="1">
      <c r="C52" s="132">
        <v>31</v>
      </c>
      <c r="D52" s="211" t="s">
        <v>8</v>
      </c>
      <c r="E52" s="181">
        <v>18</v>
      </c>
      <c r="F52" s="25" t="s">
        <v>27</v>
      </c>
      <c r="G52" s="133">
        <v>188</v>
      </c>
      <c r="H52" s="134">
        <v>205</v>
      </c>
      <c r="I52" s="135">
        <v>188</v>
      </c>
      <c r="J52" s="135">
        <v>189</v>
      </c>
      <c r="K52" s="135">
        <v>190</v>
      </c>
      <c r="L52" s="135">
        <v>191</v>
      </c>
      <c r="M52" s="135">
        <v>192</v>
      </c>
      <c r="N52" s="135">
        <v>193</v>
      </c>
      <c r="O52" s="135">
        <v>194</v>
      </c>
      <c r="P52" s="135">
        <v>195</v>
      </c>
      <c r="Q52" s="135">
        <v>196</v>
      </c>
      <c r="R52" s="135">
        <v>197</v>
      </c>
      <c r="S52" s="136">
        <v>198</v>
      </c>
      <c r="T52" s="135">
        <v>199</v>
      </c>
      <c r="U52" s="135">
        <v>200</v>
      </c>
      <c r="V52" s="135">
        <v>201</v>
      </c>
      <c r="W52" s="135">
        <v>202</v>
      </c>
      <c r="X52" s="135">
        <v>203</v>
      </c>
      <c r="Y52" s="135">
        <v>204</v>
      </c>
      <c r="Z52" s="135">
        <v>205</v>
      </c>
      <c r="AA52" s="137">
        <f>COUNTA(I52:Z52)</f>
        <v>18</v>
      </c>
      <c r="AB52" s="200"/>
      <c r="AC52" s="104"/>
      <c r="AD52" s="105"/>
      <c r="AE52" s="105"/>
      <c r="AF52" s="105"/>
      <c r="AG52" s="106"/>
      <c r="AH52" s="107"/>
      <c r="AI52" s="108"/>
      <c r="AJ52" s="109"/>
      <c r="AK52" s="105"/>
      <c r="AL52" s="105"/>
      <c r="AM52" s="105"/>
      <c r="AN52" s="109"/>
      <c r="AO52" s="109"/>
      <c r="AP52" s="109"/>
      <c r="AQ52" s="109"/>
      <c r="AR52" s="109"/>
      <c r="AS52" s="105"/>
      <c r="AV52" s="9"/>
    </row>
    <row r="53" spans="2:82" s="84" customFormat="1" thickBot="1">
      <c r="B53" s="85"/>
      <c r="C53" s="12"/>
      <c r="D53" s="92"/>
      <c r="E53" s="207">
        <f>SUM(E44:E52)</f>
        <v>104</v>
      </c>
      <c r="F53" s="154" t="s">
        <v>27</v>
      </c>
      <c r="G53" s="33"/>
      <c r="H53" s="33"/>
      <c r="I53" s="151">
        <v>1</v>
      </c>
      <c r="J53" s="152">
        <v>2</v>
      </c>
      <c r="K53" s="152">
        <v>3</v>
      </c>
      <c r="L53" s="152">
        <v>4</v>
      </c>
      <c r="M53" s="152">
        <v>5</v>
      </c>
      <c r="N53" s="152">
        <v>6</v>
      </c>
      <c r="O53" s="152">
        <v>7</v>
      </c>
      <c r="P53" s="152">
        <v>8</v>
      </c>
      <c r="Q53" s="152">
        <v>9</v>
      </c>
      <c r="R53" s="152">
        <v>10</v>
      </c>
      <c r="S53" s="152">
        <v>11</v>
      </c>
      <c r="T53" s="152">
        <v>12</v>
      </c>
      <c r="U53" s="152">
        <v>13</v>
      </c>
      <c r="V53" s="152">
        <v>14</v>
      </c>
      <c r="W53" s="152">
        <v>15</v>
      </c>
      <c r="X53" s="152">
        <v>16</v>
      </c>
      <c r="Y53" s="152">
        <v>17</v>
      </c>
      <c r="Z53" s="152">
        <v>18</v>
      </c>
      <c r="AA53" s="153">
        <f>SUM(AA44:AA52)</f>
        <v>104</v>
      </c>
      <c r="AB53" s="200"/>
      <c r="AC53" s="92"/>
      <c r="AD53" s="92"/>
      <c r="AE53" s="23"/>
      <c r="AF53" s="92"/>
      <c r="AG53" s="92"/>
      <c r="AH53" s="92"/>
      <c r="AI53" s="92"/>
      <c r="AJ53" s="92"/>
      <c r="AK53" s="92"/>
      <c r="AL53" s="92"/>
      <c r="AM53" s="92"/>
      <c r="AN53" s="92"/>
      <c r="AO53" s="92"/>
      <c r="AP53" s="92"/>
      <c r="AQ53" s="92"/>
      <c r="AR53" s="92"/>
      <c r="AS53" s="92"/>
      <c r="AV53" s="96"/>
      <c r="BH53" s="85"/>
      <c r="BI53" s="85"/>
    </row>
    <row r="54" spans="2:82">
      <c r="C54" s="6"/>
      <c r="D54" s="6"/>
      <c r="E54" s="6"/>
      <c r="F54" s="6"/>
      <c r="G54" s="6"/>
      <c r="H54" s="6"/>
      <c r="I54" s="4"/>
      <c r="J54" s="4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5"/>
      <c r="AV54" s="10"/>
      <c r="BH54" s="1"/>
      <c r="BI54" s="1"/>
    </row>
    <row r="55" spans="2:82">
      <c r="C55" s="6"/>
      <c r="D55" s="6"/>
      <c r="E55" s="6"/>
      <c r="F55" s="6"/>
      <c r="G55" s="6"/>
      <c r="H55" s="6"/>
      <c r="I55" s="4"/>
      <c r="J55" s="4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5"/>
      <c r="AV55" s="10"/>
      <c r="BH55" s="1"/>
      <c r="BI55" s="1"/>
    </row>
    <row r="56" spans="2:82" ht="15.75" thickBot="1">
      <c r="C56" s="6"/>
      <c r="D56" s="6"/>
      <c r="E56" s="6"/>
      <c r="F56" s="6"/>
      <c r="G56" s="6"/>
      <c r="H56" s="6"/>
      <c r="I56" s="4"/>
      <c r="J56" s="4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5"/>
      <c r="AV56" s="10"/>
      <c r="BH56" s="1"/>
      <c r="BI56" s="1"/>
    </row>
    <row r="57" spans="2:82" ht="42" customHeight="1">
      <c r="C57" s="284" t="s">
        <v>131</v>
      </c>
      <c r="D57" s="285"/>
      <c r="E57" s="285"/>
      <c r="F57" s="285"/>
      <c r="G57" s="285"/>
      <c r="H57" s="285"/>
      <c r="I57" s="285"/>
      <c r="J57" s="285"/>
      <c r="K57" s="285"/>
      <c r="L57" s="285"/>
      <c r="M57" s="285"/>
      <c r="N57" s="285"/>
      <c r="O57" s="285"/>
      <c r="P57" s="285"/>
      <c r="Q57" s="285"/>
      <c r="R57" s="285"/>
      <c r="S57" s="285"/>
      <c r="T57" s="285"/>
      <c r="U57" s="285"/>
      <c r="V57" s="285"/>
      <c r="W57" s="285"/>
      <c r="X57" s="285"/>
      <c r="Y57" s="285"/>
      <c r="Z57" s="285"/>
      <c r="AA57" s="285"/>
      <c r="AB57" s="285"/>
      <c r="AC57" s="285"/>
      <c r="AD57" s="285"/>
      <c r="AE57" s="285"/>
      <c r="AF57" s="285"/>
      <c r="AG57" s="286"/>
      <c r="AH57" s="22"/>
      <c r="AI57" s="22"/>
      <c r="AJ57" s="22"/>
      <c r="AK57" s="22"/>
      <c r="AL57" s="22"/>
      <c r="AM57" s="22"/>
      <c r="AN57" s="22"/>
      <c r="AO57" s="22"/>
      <c r="AP57" s="22"/>
      <c r="AQ57" s="22"/>
      <c r="AR57" s="22"/>
      <c r="AS57" s="22"/>
      <c r="AT57" s="22"/>
      <c r="AU57" s="22"/>
      <c r="AV57" s="22"/>
      <c r="AW57" s="22"/>
    </row>
    <row r="58" spans="2:82" ht="15" customHeight="1">
      <c r="C58" s="73" t="s">
        <v>9</v>
      </c>
      <c r="D58" s="74" t="s">
        <v>10</v>
      </c>
      <c r="E58" s="281" t="s">
        <v>28</v>
      </c>
      <c r="F58" s="282"/>
      <c r="G58" s="76" t="s">
        <v>52</v>
      </c>
      <c r="H58" s="77" t="s">
        <v>53</v>
      </c>
      <c r="I58" s="281" t="s">
        <v>11</v>
      </c>
      <c r="J58" s="283"/>
      <c r="K58" s="283"/>
      <c r="L58" s="283"/>
      <c r="M58" s="283"/>
      <c r="N58" s="283"/>
      <c r="O58" s="283"/>
      <c r="P58" s="283"/>
      <c r="Q58" s="283"/>
      <c r="R58" s="283"/>
      <c r="S58" s="283"/>
      <c r="T58" s="283"/>
      <c r="U58" s="283"/>
      <c r="V58" s="283"/>
      <c r="W58" s="283"/>
      <c r="X58" s="283"/>
      <c r="Y58" s="283"/>
      <c r="Z58" s="283"/>
      <c r="AA58" s="283"/>
      <c r="AB58" s="283"/>
      <c r="AC58" s="283"/>
      <c r="AD58" s="283"/>
      <c r="AE58" s="283"/>
      <c r="AF58" s="282"/>
      <c r="AG58" s="206" t="s">
        <v>26</v>
      </c>
      <c r="AH58" s="97"/>
      <c r="AI58" s="97"/>
      <c r="AJ58" s="97"/>
      <c r="AK58" s="97"/>
      <c r="AL58" s="97"/>
      <c r="AM58" s="97"/>
      <c r="AN58" s="97"/>
      <c r="AO58" s="97"/>
      <c r="AP58" s="97"/>
      <c r="AQ58" s="97"/>
      <c r="AR58" s="97"/>
      <c r="AS58" s="97"/>
      <c r="AV58" s="7"/>
    </row>
    <row r="59" spans="2:82">
      <c r="C59" s="139">
        <v>32</v>
      </c>
      <c r="D59" s="28" t="s">
        <v>8</v>
      </c>
      <c r="E59" s="212">
        <v>20</v>
      </c>
      <c r="F59" s="25" t="s">
        <v>27</v>
      </c>
      <c r="G59" s="94">
        <v>206</v>
      </c>
      <c r="H59" s="93">
        <v>225</v>
      </c>
      <c r="I59" s="80">
        <v>206</v>
      </c>
      <c r="J59" s="51">
        <v>207</v>
      </c>
      <c r="K59" s="51">
        <v>208</v>
      </c>
      <c r="L59" s="51">
        <v>209</v>
      </c>
      <c r="M59" s="51">
        <v>210</v>
      </c>
      <c r="N59" s="51">
        <v>211</v>
      </c>
      <c r="O59" s="51">
        <v>212</v>
      </c>
      <c r="P59" s="51">
        <v>213</v>
      </c>
      <c r="Q59" s="51">
        <v>214</v>
      </c>
      <c r="R59" s="63">
        <v>215</v>
      </c>
      <c r="S59" s="51">
        <v>216</v>
      </c>
      <c r="T59" s="51">
        <v>217</v>
      </c>
      <c r="U59" s="51">
        <v>218</v>
      </c>
      <c r="V59" s="51">
        <v>219</v>
      </c>
      <c r="W59" s="51">
        <v>220</v>
      </c>
      <c r="X59" s="51">
        <v>221</v>
      </c>
      <c r="Y59" s="51">
        <v>222</v>
      </c>
      <c r="Z59" s="51">
        <v>223</v>
      </c>
      <c r="AA59" s="51">
        <v>224</v>
      </c>
      <c r="AB59" s="51">
        <v>225</v>
      </c>
      <c r="AC59" s="51"/>
      <c r="AD59" s="51"/>
      <c r="AE59" s="51"/>
      <c r="AF59" s="51"/>
      <c r="AG59" s="195">
        <f>COUNTA(I59:AB59)</f>
        <v>20</v>
      </c>
      <c r="AH59" s="105"/>
      <c r="AI59" s="105"/>
      <c r="AJ59" s="105"/>
      <c r="AK59" s="105"/>
      <c r="AL59" s="105"/>
      <c r="AM59" s="109"/>
      <c r="AN59" s="105"/>
      <c r="AO59" s="105"/>
      <c r="AP59" s="105"/>
      <c r="AQ59" s="105"/>
      <c r="AR59" s="105"/>
      <c r="AS59" s="105"/>
      <c r="AV59" s="9"/>
    </row>
    <row r="60" spans="2:82">
      <c r="C60" s="69">
        <v>33</v>
      </c>
      <c r="D60" s="29" t="s">
        <v>8</v>
      </c>
      <c r="E60" s="67">
        <v>20</v>
      </c>
      <c r="F60" s="30" t="s">
        <v>27</v>
      </c>
      <c r="G60" s="55">
        <v>226</v>
      </c>
      <c r="H60" s="56">
        <v>245</v>
      </c>
      <c r="I60" s="57">
        <v>226</v>
      </c>
      <c r="J60" s="57">
        <v>227</v>
      </c>
      <c r="K60" s="57">
        <v>228</v>
      </c>
      <c r="L60" s="57">
        <v>229</v>
      </c>
      <c r="M60" s="57">
        <v>230</v>
      </c>
      <c r="N60" s="57">
        <v>231</v>
      </c>
      <c r="O60" s="57">
        <v>232</v>
      </c>
      <c r="P60" s="57">
        <v>233</v>
      </c>
      <c r="Q60" s="57">
        <v>234</v>
      </c>
      <c r="R60" s="58">
        <v>235</v>
      </c>
      <c r="S60" s="57">
        <v>236</v>
      </c>
      <c r="T60" s="59">
        <v>237</v>
      </c>
      <c r="U60" s="59">
        <v>238</v>
      </c>
      <c r="V60" s="59">
        <v>239</v>
      </c>
      <c r="W60" s="59">
        <v>240</v>
      </c>
      <c r="X60" s="59">
        <v>241</v>
      </c>
      <c r="Y60" s="59">
        <v>242</v>
      </c>
      <c r="Z60" s="59">
        <v>243</v>
      </c>
      <c r="AA60" s="59">
        <v>244</v>
      </c>
      <c r="AB60" s="59">
        <v>245</v>
      </c>
      <c r="AC60" s="59"/>
      <c r="AD60" s="58"/>
      <c r="AE60" s="58"/>
      <c r="AF60" s="213"/>
      <c r="AG60" s="194">
        <f>COUNTA(I60:AB60)</f>
        <v>20</v>
      </c>
      <c r="AH60" s="111"/>
      <c r="AI60" s="108"/>
      <c r="AJ60" s="109"/>
      <c r="AK60" s="105"/>
      <c r="AL60" s="105"/>
      <c r="AM60" s="105"/>
      <c r="AN60" s="105"/>
      <c r="AO60" s="105"/>
      <c r="AP60" s="105"/>
      <c r="AQ60" s="105"/>
      <c r="AR60" s="105"/>
      <c r="AS60" s="105"/>
      <c r="AV60" s="9"/>
    </row>
    <row r="61" spans="2:82">
      <c r="C61" s="140">
        <v>34</v>
      </c>
      <c r="D61" s="28" t="s">
        <v>7</v>
      </c>
      <c r="E61" s="66">
        <v>21</v>
      </c>
      <c r="F61" s="25" t="s">
        <v>27</v>
      </c>
      <c r="G61" s="49" t="s">
        <v>137</v>
      </c>
      <c r="H61" s="65" t="s">
        <v>138</v>
      </c>
      <c r="I61" s="80" t="s">
        <v>139</v>
      </c>
      <c r="J61" s="51" t="s">
        <v>142</v>
      </c>
      <c r="K61" s="51" t="s">
        <v>143</v>
      </c>
      <c r="L61" s="51" t="s">
        <v>144</v>
      </c>
      <c r="M61" s="51" t="s">
        <v>145</v>
      </c>
      <c r="N61" s="51" t="s">
        <v>146</v>
      </c>
      <c r="O61" s="51" t="s">
        <v>147</v>
      </c>
      <c r="P61" s="51" t="s">
        <v>148</v>
      </c>
      <c r="Q61" s="51" t="s">
        <v>149</v>
      </c>
      <c r="R61" s="51" t="s">
        <v>150</v>
      </c>
      <c r="S61" s="51" t="s">
        <v>151</v>
      </c>
      <c r="T61" s="51" t="s">
        <v>152</v>
      </c>
      <c r="U61" s="51" t="s">
        <v>153</v>
      </c>
      <c r="V61" s="51" t="s">
        <v>154</v>
      </c>
      <c r="W61" s="51" t="s">
        <v>155</v>
      </c>
      <c r="X61" s="51" t="s">
        <v>156</v>
      </c>
      <c r="Y61" s="51" t="s">
        <v>157</v>
      </c>
      <c r="Z61" s="51" t="s">
        <v>158</v>
      </c>
      <c r="AA61" s="51" t="s">
        <v>159</v>
      </c>
      <c r="AB61" s="51" t="s">
        <v>160</v>
      </c>
      <c r="AC61" s="51" t="s">
        <v>161</v>
      </c>
      <c r="AD61" s="51"/>
      <c r="AE61" s="51"/>
      <c r="AF61" s="51"/>
      <c r="AG61" s="195">
        <f>COUNTA(I61:AC61)</f>
        <v>21</v>
      </c>
      <c r="AH61" s="105"/>
      <c r="AI61" s="105"/>
      <c r="AJ61" s="105"/>
      <c r="AK61" s="105"/>
      <c r="AL61" s="105"/>
      <c r="AM61" s="109"/>
      <c r="AN61" s="105"/>
      <c r="AO61" s="105"/>
      <c r="AP61" s="105"/>
      <c r="AQ61" s="105"/>
      <c r="AR61" s="105"/>
      <c r="AS61" s="105"/>
      <c r="AV61" s="9"/>
    </row>
    <row r="62" spans="2:82">
      <c r="C62" s="69">
        <v>35</v>
      </c>
      <c r="D62" s="29" t="s">
        <v>8</v>
      </c>
      <c r="E62" s="67">
        <v>17</v>
      </c>
      <c r="F62" s="30" t="s">
        <v>27</v>
      </c>
      <c r="G62" s="55">
        <v>246</v>
      </c>
      <c r="H62" s="56">
        <v>262</v>
      </c>
      <c r="I62" s="57">
        <v>246</v>
      </c>
      <c r="J62" s="57">
        <v>247</v>
      </c>
      <c r="K62" s="57">
        <v>248</v>
      </c>
      <c r="L62" s="57">
        <v>249</v>
      </c>
      <c r="M62" s="57">
        <v>250</v>
      </c>
      <c r="N62" s="57">
        <v>251</v>
      </c>
      <c r="O62" s="57">
        <v>252</v>
      </c>
      <c r="P62" s="57">
        <v>253</v>
      </c>
      <c r="Q62" s="57">
        <v>254</v>
      </c>
      <c r="R62" s="58">
        <v>255</v>
      </c>
      <c r="S62" s="57">
        <v>256</v>
      </c>
      <c r="T62" s="59">
        <v>257</v>
      </c>
      <c r="U62" s="59">
        <v>258</v>
      </c>
      <c r="V62" s="59">
        <v>259</v>
      </c>
      <c r="W62" s="59">
        <v>260</v>
      </c>
      <c r="X62" s="59">
        <v>261</v>
      </c>
      <c r="Y62" s="59">
        <v>262</v>
      </c>
      <c r="Z62" s="59"/>
      <c r="AA62" s="59"/>
      <c r="AB62" s="59"/>
      <c r="AC62" s="59"/>
      <c r="AD62" s="58"/>
      <c r="AE62" s="58"/>
      <c r="AF62" s="213"/>
      <c r="AG62" s="194">
        <f>COUNTA(I62:Y62)</f>
        <v>17</v>
      </c>
      <c r="AH62" s="111"/>
      <c r="AI62" s="108"/>
      <c r="AJ62" s="109"/>
      <c r="AK62" s="105"/>
      <c r="AL62" s="105"/>
      <c r="AM62" s="105"/>
      <c r="AN62" s="105"/>
      <c r="AO62" s="105"/>
      <c r="AP62" s="105"/>
      <c r="AQ62" s="105"/>
      <c r="AR62" s="105"/>
      <c r="AS62" s="105"/>
      <c r="AV62" s="9"/>
    </row>
    <row r="63" spans="2:82">
      <c r="C63" s="140">
        <v>36</v>
      </c>
      <c r="D63" s="28" t="s">
        <v>393</v>
      </c>
      <c r="E63" s="66">
        <v>19</v>
      </c>
      <c r="F63" s="25" t="s">
        <v>27</v>
      </c>
      <c r="G63" s="49">
        <v>278</v>
      </c>
      <c r="H63" s="65">
        <v>296</v>
      </c>
      <c r="I63" s="80">
        <v>278</v>
      </c>
      <c r="J63" s="51">
        <v>279</v>
      </c>
      <c r="K63" s="51">
        <v>280</v>
      </c>
      <c r="L63" s="51">
        <v>281</v>
      </c>
      <c r="M63" s="51">
        <v>282</v>
      </c>
      <c r="N63" s="51">
        <v>283</v>
      </c>
      <c r="O63" s="51">
        <v>284</v>
      </c>
      <c r="P63" s="51">
        <v>285</v>
      </c>
      <c r="Q63" s="51">
        <v>286</v>
      </c>
      <c r="R63" s="51">
        <v>287</v>
      </c>
      <c r="S63" s="51">
        <v>288</v>
      </c>
      <c r="T63" s="63">
        <v>289</v>
      </c>
      <c r="U63" s="51">
        <v>290</v>
      </c>
      <c r="V63" s="51">
        <v>291</v>
      </c>
      <c r="W63" s="51">
        <v>292</v>
      </c>
      <c r="X63" s="51">
        <v>293</v>
      </c>
      <c r="Y63" s="51">
        <v>294</v>
      </c>
      <c r="Z63" s="51">
        <v>295</v>
      </c>
      <c r="AA63" s="51">
        <v>296</v>
      </c>
      <c r="AB63" s="51"/>
      <c r="AC63" s="51"/>
      <c r="AD63" s="51"/>
      <c r="AE63" s="51"/>
      <c r="AF63" s="51"/>
      <c r="AG63" s="195">
        <f>COUNTA(I63:AA63)</f>
        <v>19</v>
      </c>
      <c r="AH63" s="105"/>
      <c r="AI63" s="105"/>
      <c r="AJ63" s="105"/>
      <c r="AK63" s="105"/>
      <c r="AL63" s="105"/>
      <c r="AM63" s="109"/>
      <c r="AN63" s="105"/>
      <c r="AO63" s="105"/>
      <c r="AP63" s="105"/>
      <c r="AQ63" s="105"/>
      <c r="AR63" s="105"/>
      <c r="AS63" s="105"/>
      <c r="AV63" s="9"/>
    </row>
    <row r="64" spans="2:82" ht="15" customHeight="1" thickBot="1">
      <c r="C64" s="118">
        <v>37</v>
      </c>
      <c r="D64" s="126" t="s">
        <v>7</v>
      </c>
      <c r="E64" s="148">
        <v>24</v>
      </c>
      <c r="F64" s="30" t="s">
        <v>27</v>
      </c>
      <c r="G64" s="141" t="s">
        <v>140</v>
      </c>
      <c r="H64" s="127" t="s">
        <v>141</v>
      </c>
      <c r="I64" s="129" t="s">
        <v>162</v>
      </c>
      <c r="J64" s="129" t="s">
        <v>163</v>
      </c>
      <c r="K64" s="129" t="s">
        <v>164</v>
      </c>
      <c r="L64" s="129" t="s">
        <v>165</v>
      </c>
      <c r="M64" s="129" t="s">
        <v>166</v>
      </c>
      <c r="N64" s="129" t="s">
        <v>167</v>
      </c>
      <c r="O64" s="129" t="s">
        <v>168</v>
      </c>
      <c r="P64" s="129" t="s">
        <v>169</v>
      </c>
      <c r="Q64" s="129" t="s">
        <v>170</v>
      </c>
      <c r="R64" s="142" t="s">
        <v>171</v>
      </c>
      <c r="S64" s="129" t="s">
        <v>172</v>
      </c>
      <c r="T64" s="131" t="s">
        <v>173</v>
      </c>
      <c r="U64" s="228" t="s">
        <v>482</v>
      </c>
      <c r="V64" s="131" t="s">
        <v>174</v>
      </c>
      <c r="W64" s="131" t="s">
        <v>175</v>
      </c>
      <c r="X64" s="131" t="s">
        <v>176</v>
      </c>
      <c r="Y64" s="131" t="s">
        <v>177</v>
      </c>
      <c r="Z64" s="131" t="s">
        <v>178</v>
      </c>
      <c r="AA64" s="131" t="s">
        <v>179</v>
      </c>
      <c r="AB64" s="131" t="s">
        <v>180</v>
      </c>
      <c r="AC64" s="131" t="s">
        <v>181</v>
      </c>
      <c r="AD64" s="142" t="s">
        <v>182</v>
      </c>
      <c r="AE64" s="142" t="s">
        <v>183</v>
      </c>
      <c r="AF64" s="130" t="s">
        <v>394</v>
      </c>
      <c r="AG64" s="196">
        <f>COUNTA(I64:AF64)</f>
        <v>24</v>
      </c>
      <c r="AH64" s="111"/>
      <c r="AI64" s="108"/>
      <c r="AJ64" s="109"/>
      <c r="AK64" s="105"/>
      <c r="AL64" s="105"/>
      <c r="AM64" s="105"/>
      <c r="AN64" s="105"/>
      <c r="AO64" s="105"/>
      <c r="AP64" s="105"/>
      <c r="AQ64" s="105"/>
      <c r="AR64" s="105"/>
      <c r="AS64" s="105"/>
      <c r="AV64" s="9"/>
      <c r="CD64" s="3"/>
    </row>
    <row r="65" spans="2:91" s="84" customFormat="1" thickBot="1">
      <c r="B65" s="85"/>
      <c r="C65" s="12"/>
      <c r="D65" s="92"/>
      <c r="E65" s="151">
        <f>SUM(E58:E64)</f>
        <v>121</v>
      </c>
      <c r="F65" s="154" t="s">
        <v>27</v>
      </c>
      <c r="G65" s="33"/>
      <c r="H65" s="33"/>
      <c r="I65" s="151">
        <v>1</v>
      </c>
      <c r="J65" s="152">
        <v>2</v>
      </c>
      <c r="K65" s="152">
        <v>3</v>
      </c>
      <c r="L65" s="152">
        <v>4</v>
      </c>
      <c r="M65" s="152">
        <v>5</v>
      </c>
      <c r="N65" s="152">
        <v>6</v>
      </c>
      <c r="O65" s="152">
        <v>7</v>
      </c>
      <c r="P65" s="152">
        <v>8</v>
      </c>
      <c r="Q65" s="152">
        <v>9</v>
      </c>
      <c r="R65" s="152">
        <v>10</v>
      </c>
      <c r="S65" s="152">
        <v>11</v>
      </c>
      <c r="T65" s="152">
        <v>12</v>
      </c>
      <c r="U65" s="152">
        <v>13</v>
      </c>
      <c r="V65" s="152">
        <v>14</v>
      </c>
      <c r="W65" s="152">
        <v>15</v>
      </c>
      <c r="X65" s="152">
        <v>16</v>
      </c>
      <c r="Y65" s="152">
        <v>17</v>
      </c>
      <c r="Z65" s="152">
        <v>18</v>
      </c>
      <c r="AA65" s="152">
        <v>19</v>
      </c>
      <c r="AB65" s="152">
        <v>20</v>
      </c>
      <c r="AC65" s="152">
        <v>21</v>
      </c>
      <c r="AD65" s="152">
        <v>22</v>
      </c>
      <c r="AE65" s="152">
        <v>23</v>
      </c>
      <c r="AF65" s="152">
        <v>24</v>
      </c>
      <c r="AG65" s="197">
        <f>SUM(AG59:AG64)</f>
        <v>121</v>
      </c>
      <c r="AH65" s="92"/>
      <c r="AI65" s="92"/>
      <c r="AJ65" s="92"/>
      <c r="AK65" s="92"/>
      <c r="AL65" s="92"/>
      <c r="AM65" s="92"/>
      <c r="AN65" s="92"/>
      <c r="AO65" s="92"/>
      <c r="AP65" s="92"/>
      <c r="AQ65" s="92"/>
      <c r="AR65" s="92"/>
      <c r="AS65" s="92"/>
      <c r="AV65" s="96"/>
      <c r="BH65" s="85"/>
      <c r="BI65" s="85"/>
    </row>
    <row r="66" spans="2:91" ht="15.75">
      <c r="C66" s="4"/>
      <c r="D66" s="4"/>
      <c r="E66" s="4"/>
      <c r="F66" s="4"/>
      <c r="G66" s="4"/>
      <c r="H66" s="4"/>
      <c r="I66" s="4"/>
      <c r="J66" s="4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F66" s="12"/>
      <c r="AG66" s="12"/>
      <c r="AH66" s="12"/>
      <c r="AI66" s="12"/>
      <c r="AM66" s="138"/>
      <c r="AV66" s="10"/>
      <c r="BH66" s="1"/>
      <c r="BI66" s="1"/>
    </row>
    <row r="67" spans="2:91" ht="15.75">
      <c r="C67" s="4"/>
      <c r="D67" s="4"/>
      <c r="E67" s="4"/>
      <c r="F67" s="4"/>
      <c r="G67" s="4"/>
      <c r="H67" s="4"/>
      <c r="I67" s="4"/>
      <c r="J67" s="4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2"/>
      <c r="AM67" s="138"/>
      <c r="AV67" s="10"/>
      <c r="BH67" s="1"/>
      <c r="BI67" s="1"/>
    </row>
    <row r="68" spans="2:91" ht="16.5" thickBot="1">
      <c r="C68" s="4"/>
      <c r="D68" s="4"/>
      <c r="E68" s="4"/>
      <c r="F68" s="4"/>
      <c r="G68" s="4"/>
      <c r="H68" s="4"/>
      <c r="I68" s="4"/>
      <c r="J68" s="4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12"/>
      <c r="AI68" s="12"/>
      <c r="AM68" s="138"/>
      <c r="AV68" s="10"/>
      <c r="BH68" s="1"/>
      <c r="BI68" s="1"/>
    </row>
    <row r="69" spans="2:91" ht="45" customHeight="1">
      <c r="C69" s="284" t="s">
        <v>132</v>
      </c>
      <c r="D69" s="285"/>
      <c r="E69" s="285"/>
      <c r="F69" s="285"/>
      <c r="G69" s="285"/>
      <c r="H69" s="285"/>
      <c r="I69" s="285"/>
      <c r="J69" s="285"/>
      <c r="K69" s="285"/>
      <c r="L69" s="285"/>
      <c r="M69" s="285"/>
      <c r="N69" s="285"/>
      <c r="O69" s="285"/>
      <c r="P69" s="285"/>
      <c r="Q69" s="285"/>
      <c r="R69" s="285"/>
      <c r="S69" s="285"/>
      <c r="T69" s="285"/>
      <c r="U69" s="285"/>
      <c r="V69" s="285"/>
      <c r="W69" s="285"/>
      <c r="X69" s="285"/>
      <c r="Y69" s="285"/>
      <c r="Z69" s="285"/>
      <c r="AA69" s="285"/>
      <c r="AB69" s="285"/>
      <c r="AC69" s="285"/>
      <c r="AD69" s="285"/>
      <c r="AE69" s="285"/>
      <c r="AF69" s="285"/>
      <c r="AG69" s="285"/>
      <c r="AH69" s="285"/>
      <c r="AI69" s="285"/>
      <c r="AJ69" s="285"/>
      <c r="AK69" s="285"/>
      <c r="AL69" s="285"/>
      <c r="AM69" s="285"/>
      <c r="AN69" s="285"/>
      <c r="AO69" s="285"/>
      <c r="AP69" s="285"/>
      <c r="AQ69" s="285"/>
      <c r="AR69" s="285"/>
      <c r="AS69" s="285"/>
      <c r="AT69" s="286"/>
      <c r="AU69" s="117"/>
      <c r="AV69" s="22"/>
      <c r="AW69" s="22"/>
    </row>
    <row r="70" spans="2:91" s="2" customFormat="1" ht="15" customHeight="1">
      <c r="C70" s="73" t="s">
        <v>9</v>
      </c>
      <c r="D70" s="74" t="s">
        <v>10</v>
      </c>
      <c r="E70" s="281" t="s">
        <v>28</v>
      </c>
      <c r="F70" s="282"/>
      <c r="G70" s="76" t="s">
        <v>52</v>
      </c>
      <c r="H70" s="77" t="s">
        <v>53</v>
      </c>
      <c r="I70" s="75"/>
      <c r="J70" s="75"/>
      <c r="K70" s="75"/>
      <c r="L70" s="75"/>
      <c r="M70" s="75"/>
      <c r="N70" s="75"/>
      <c r="O70" s="75"/>
      <c r="P70" s="75"/>
      <c r="Q70" s="75"/>
      <c r="R70" s="75"/>
      <c r="S70" s="75"/>
      <c r="T70" s="75"/>
      <c r="U70" s="75"/>
      <c r="V70" s="75"/>
      <c r="W70" s="75"/>
      <c r="X70" s="75"/>
      <c r="Y70" s="75"/>
      <c r="Z70" s="75"/>
      <c r="AA70" s="75"/>
      <c r="AB70" s="75"/>
      <c r="AC70" s="75"/>
      <c r="AD70" s="75"/>
      <c r="AE70" s="75"/>
      <c r="AF70" s="75"/>
      <c r="AG70" s="75"/>
      <c r="AH70" s="75"/>
      <c r="AI70" s="75"/>
      <c r="AJ70" s="75"/>
      <c r="AK70" s="75"/>
      <c r="AL70" s="75"/>
      <c r="AM70" s="75"/>
      <c r="AN70" s="75"/>
      <c r="AO70" s="75"/>
      <c r="AP70" s="75"/>
      <c r="AQ70" s="75"/>
      <c r="AR70" s="75"/>
      <c r="AS70" s="78"/>
      <c r="AT70" s="206" t="s">
        <v>26</v>
      </c>
      <c r="AU70" s="205"/>
      <c r="AV70" s="32"/>
      <c r="AW70" s="32"/>
      <c r="AY70" s="32"/>
      <c r="CC70" s="3"/>
    </row>
    <row r="71" spans="2:91" s="2" customFormat="1">
      <c r="C71" s="143">
        <v>38</v>
      </c>
      <c r="D71" s="28" t="s">
        <v>393</v>
      </c>
      <c r="E71" s="212">
        <v>37</v>
      </c>
      <c r="F71" s="26" t="s">
        <v>27</v>
      </c>
      <c r="G71" s="81">
        <v>347</v>
      </c>
      <c r="H71" s="86">
        <v>383</v>
      </c>
      <c r="I71" s="125">
        <v>347</v>
      </c>
      <c r="J71" s="125">
        <v>348</v>
      </c>
      <c r="K71" s="125">
        <v>349</v>
      </c>
      <c r="L71" s="125">
        <v>350</v>
      </c>
      <c r="M71" s="125">
        <v>351</v>
      </c>
      <c r="N71" s="125">
        <v>352</v>
      </c>
      <c r="O71" s="125">
        <v>353</v>
      </c>
      <c r="P71" s="125">
        <v>354</v>
      </c>
      <c r="Q71" s="125">
        <v>355</v>
      </c>
      <c r="R71" s="144">
        <v>356</v>
      </c>
      <c r="S71" s="125">
        <v>357</v>
      </c>
      <c r="T71" s="125">
        <v>358</v>
      </c>
      <c r="U71" s="125">
        <v>359</v>
      </c>
      <c r="V71" s="125">
        <v>360</v>
      </c>
      <c r="W71" s="125">
        <v>361</v>
      </c>
      <c r="X71" s="125">
        <v>362</v>
      </c>
      <c r="Y71" s="125">
        <v>363</v>
      </c>
      <c r="Z71" s="125">
        <v>364</v>
      </c>
      <c r="AA71" s="125">
        <v>365</v>
      </c>
      <c r="AB71" s="125">
        <v>366</v>
      </c>
      <c r="AC71" s="125">
        <v>367</v>
      </c>
      <c r="AD71" s="95">
        <v>368</v>
      </c>
      <c r="AE71" s="125">
        <v>369</v>
      </c>
      <c r="AF71" s="125">
        <v>370</v>
      </c>
      <c r="AG71" s="125">
        <v>371</v>
      </c>
      <c r="AH71" s="125">
        <v>372</v>
      </c>
      <c r="AI71" s="125">
        <v>373</v>
      </c>
      <c r="AJ71" s="125">
        <v>374</v>
      </c>
      <c r="AK71" s="125">
        <v>375</v>
      </c>
      <c r="AL71" s="125">
        <v>376</v>
      </c>
      <c r="AM71" s="144">
        <v>377</v>
      </c>
      <c r="AN71" s="125">
        <v>378</v>
      </c>
      <c r="AO71" s="125">
        <v>379</v>
      </c>
      <c r="AP71" s="125">
        <v>380</v>
      </c>
      <c r="AQ71" s="125">
        <v>381</v>
      </c>
      <c r="AR71" s="125">
        <v>382</v>
      </c>
      <c r="AS71" s="125">
        <v>383</v>
      </c>
      <c r="AT71" s="193">
        <f>COUNTA(I71:AS71)</f>
        <v>37</v>
      </c>
      <c r="AU71" s="215"/>
      <c r="AV71" s="33"/>
      <c r="AW71" s="33"/>
      <c r="BO71" s="3"/>
      <c r="BP71" s="3"/>
      <c r="BQ71" s="3"/>
      <c r="BR71" s="3"/>
      <c r="BS71" s="3"/>
      <c r="BT71" s="3"/>
      <c r="BU71" s="3"/>
      <c r="BV71" s="3"/>
      <c r="BW71" s="3"/>
      <c r="BX71" s="3"/>
      <c r="BY71" s="3"/>
      <c r="BZ71" s="3"/>
      <c r="CA71" s="3"/>
      <c r="CB71" s="3"/>
    </row>
    <row r="72" spans="2:91" s="2" customFormat="1">
      <c r="C72" s="69">
        <v>39</v>
      </c>
      <c r="D72" s="214" t="s">
        <v>393</v>
      </c>
      <c r="E72" s="67">
        <v>36</v>
      </c>
      <c r="F72" s="30" t="s">
        <v>27</v>
      </c>
      <c r="G72" s="55">
        <v>297</v>
      </c>
      <c r="H72" s="56">
        <v>332</v>
      </c>
      <c r="I72" s="57">
        <v>297</v>
      </c>
      <c r="J72" s="57">
        <v>298</v>
      </c>
      <c r="K72" s="57">
        <v>299</v>
      </c>
      <c r="L72" s="57">
        <v>300</v>
      </c>
      <c r="M72" s="57">
        <v>301</v>
      </c>
      <c r="N72" s="57">
        <v>302</v>
      </c>
      <c r="O72" s="57">
        <v>303</v>
      </c>
      <c r="P72" s="57">
        <v>304</v>
      </c>
      <c r="Q72" s="57">
        <v>305</v>
      </c>
      <c r="R72" s="64">
        <v>306</v>
      </c>
      <c r="S72" s="57">
        <v>307</v>
      </c>
      <c r="T72" s="59">
        <v>308</v>
      </c>
      <c r="U72" s="59">
        <v>309</v>
      </c>
      <c r="V72" s="59">
        <v>310</v>
      </c>
      <c r="W72" s="59">
        <v>311</v>
      </c>
      <c r="X72" s="59">
        <v>312</v>
      </c>
      <c r="Y72" s="59">
        <v>313</v>
      </c>
      <c r="Z72" s="59">
        <v>314</v>
      </c>
      <c r="AA72" s="59">
        <v>315</v>
      </c>
      <c r="AB72" s="59">
        <v>316</v>
      </c>
      <c r="AC72" s="59">
        <v>317</v>
      </c>
      <c r="AD72" s="64">
        <v>318</v>
      </c>
      <c r="AE72" s="64">
        <v>319</v>
      </c>
      <c r="AF72" s="64">
        <v>320</v>
      </c>
      <c r="AG72" s="57">
        <v>321</v>
      </c>
      <c r="AH72" s="57">
        <v>322</v>
      </c>
      <c r="AI72" s="64">
        <v>323</v>
      </c>
      <c r="AJ72" s="57">
        <v>324</v>
      </c>
      <c r="AK72" s="64">
        <v>325</v>
      </c>
      <c r="AL72" s="64">
        <v>326</v>
      </c>
      <c r="AM72" s="64">
        <v>327</v>
      </c>
      <c r="AN72" s="64">
        <v>328</v>
      </c>
      <c r="AO72" s="64">
        <v>329</v>
      </c>
      <c r="AP72" s="64">
        <v>330</v>
      </c>
      <c r="AQ72" s="64">
        <v>331</v>
      </c>
      <c r="AR72" s="64">
        <v>332</v>
      </c>
      <c r="AS72" s="64"/>
      <c r="AT72" s="194">
        <f>COUNTA(I72:AR72)</f>
        <v>36</v>
      </c>
      <c r="AU72" s="23"/>
      <c r="AV72" s="33"/>
    </row>
    <row r="73" spans="2:91" s="2" customFormat="1">
      <c r="C73" s="145">
        <v>40</v>
      </c>
      <c r="D73" s="28" t="s">
        <v>7</v>
      </c>
      <c r="E73" s="66">
        <v>26</v>
      </c>
      <c r="F73" s="27" t="s">
        <v>27</v>
      </c>
      <c r="G73" s="79" t="s">
        <v>184</v>
      </c>
      <c r="H73" s="50" t="s">
        <v>185</v>
      </c>
      <c r="I73" s="51" t="s">
        <v>186</v>
      </c>
      <c r="J73" s="51" t="s">
        <v>187</v>
      </c>
      <c r="K73" s="51" t="s">
        <v>188</v>
      </c>
      <c r="L73" s="51" t="s">
        <v>189</v>
      </c>
      <c r="M73" s="51" t="s">
        <v>190</v>
      </c>
      <c r="N73" s="51" t="s">
        <v>191</v>
      </c>
      <c r="O73" s="51" t="s">
        <v>192</v>
      </c>
      <c r="P73" s="51" t="s">
        <v>193</v>
      </c>
      <c r="Q73" s="51" t="s">
        <v>194</v>
      </c>
      <c r="R73" s="51" t="s">
        <v>195</v>
      </c>
      <c r="S73" s="51" t="s">
        <v>196</v>
      </c>
      <c r="T73" s="51" t="s">
        <v>197</v>
      </c>
      <c r="U73" s="51" t="s">
        <v>198</v>
      </c>
      <c r="V73" s="51" t="s">
        <v>199</v>
      </c>
      <c r="W73" s="51" t="s">
        <v>200</v>
      </c>
      <c r="X73" s="51" t="s">
        <v>201</v>
      </c>
      <c r="Y73" s="51" t="s">
        <v>202</v>
      </c>
      <c r="Z73" s="51" t="s">
        <v>203</v>
      </c>
      <c r="AA73" s="51" t="s">
        <v>204</v>
      </c>
      <c r="AB73" s="51" t="s">
        <v>205</v>
      </c>
      <c r="AC73" s="51" t="s">
        <v>206</v>
      </c>
      <c r="AD73" s="51" t="s">
        <v>207</v>
      </c>
      <c r="AE73" s="51" t="s">
        <v>208</v>
      </c>
      <c r="AF73" s="51" t="s">
        <v>209</v>
      </c>
      <c r="AG73" s="51" t="s">
        <v>210</v>
      </c>
      <c r="AH73" s="51" t="s">
        <v>211</v>
      </c>
      <c r="AI73" s="51"/>
      <c r="AJ73" s="51"/>
      <c r="AK73" s="51"/>
      <c r="AL73" s="51"/>
      <c r="AM73" s="51"/>
      <c r="AN73" s="51"/>
      <c r="AO73" s="51"/>
      <c r="AP73" s="51"/>
      <c r="AQ73" s="51"/>
      <c r="AR73" s="51"/>
      <c r="AS73" s="51"/>
      <c r="AT73" s="195">
        <f>COUNTA(I73:AH73)</f>
        <v>26</v>
      </c>
      <c r="AU73" s="215"/>
      <c r="AV73" s="5"/>
      <c r="AW73" s="5"/>
    </row>
    <row r="74" spans="2:91" s="2" customFormat="1" ht="15.75" thickBot="1">
      <c r="C74" s="118">
        <v>41</v>
      </c>
      <c r="D74" s="126" t="s">
        <v>393</v>
      </c>
      <c r="E74" s="148">
        <v>14</v>
      </c>
      <c r="F74" s="120" t="s">
        <v>27</v>
      </c>
      <c r="G74" s="141">
        <v>333</v>
      </c>
      <c r="H74" s="127">
        <v>346</v>
      </c>
      <c r="I74" s="129">
        <v>333</v>
      </c>
      <c r="J74" s="129">
        <v>334</v>
      </c>
      <c r="K74" s="129">
        <v>335</v>
      </c>
      <c r="L74" s="129">
        <v>336</v>
      </c>
      <c r="M74" s="129">
        <v>337</v>
      </c>
      <c r="N74" s="129">
        <v>338</v>
      </c>
      <c r="O74" s="129">
        <v>339</v>
      </c>
      <c r="P74" s="129">
        <v>340</v>
      </c>
      <c r="Q74" s="129">
        <v>341</v>
      </c>
      <c r="R74" s="130">
        <v>342</v>
      </c>
      <c r="S74" s="129">
        <v>343</v>
      </c>
      <c r="T74" s="131">
        <v>344</v>
      </c>
      <c r="U74" s="131">
        <v>345</v>
      </c>
      <c r="V74" s="131">
        <v>346</v>
      </c>
      <c r="W74" s="131"/>
      <c r="X74" s="131"/>
      <c r="Y74" s="131"/>
      <c r="Z74" s="131"/>
      <c r="AA74" s="131"/>
      <c r="AB74" s="131"/>
      <c r="AC74" s="131"/>
      <c r="AD74" s="130"/>
      <c r="AE74" s="130"/>
      <c r="AF74" s="130"/>
      <c r="AG74" s="129"/>
      <c r="AH74" s="129"/>
      <c r="AI74" s="130"/>
      <c r="AJ74" s="129"/>
      <c r="AK74" s="130"/>
      <c r="AL74" s="130"/>
      <c r="AM74" s="130"/>
      <c r="AN74" s="130"/>
      <c r="AO74" s="130"/>
      <c r="AP74" s="130"/>
      <c r="AQ74" s="130"/>
      <c r="AR74" s="130"/>
      <c r="AS74" s="130"/>
      <c r="AT74" s="196">
        <f>COUNTA(I74:V74)</f>
        <v>14</v>
      </c>
      <c r="AU74" s="23"/>
      <c r="AV74" s="5"/>
      <c r="AW74" s="5"/>
    </row>
    <row r="75" spans="2:91" s="2" customFormat="1" ht="15.75" thickBot="1">
      <c r="C75" s="12"/>
      <c r="D75" s="92"/>
      <c r="E75" s="151">
        <f>SUM(E68:E74)</f>
        <v>113</v>
      </c>
      <c r="F75" s="154" t="s">
        <v>27</v>
      </c>
      <c r="G75" s="33"/>
      <c r="H75" s="33"/>
      <c r="I75" s="151">
        <v>1</v>
      </c>
      <c r="J75" s="152">
        <v>2</v>
      </c>
      <c r="K75" s="152">
        <v>3</v>
      </c>
      <c r="L75" s="152">
        <v>4</v>
      </c>
      <c r="M75" s="152">
        <v>5</v>
      </c>
      <c r="N75" s="152">
        <v>6</v>
      </c>
      <c r="O75" s="152">
        <v>7</v>
      </c>
      <c r="P75" s="152">
        <v>8</v>
      </c>
      <c r="Q75" s="152">
        <v>9</v>
      </c>
      <c r="R75" s="152">
        <v>10</v>
      </c>
      <c r="S75" s="152">
        <v>11</v>
      </c>
      <c r="T75" s="152">
        <v>12</v>
      </c>
      <c r="U75" s="152">
        <v>13</v>
      </c>
      <c r="V75" s="152">
        <v>14</v>
      </c>
      <c r="W75" s="152">
        <v>15</v>
      </c>
      <c r="X75" s="152">
        <v>16</v>
      </c>
      <c r="Y75" s="152">
        <v>17</v>
      </c>
      <c r="Z75" s="152">
        <v>18</v>
      </c>
      <c r="AA75" s="152">
        <v>19</v>
      </c>
      <c r="AB75" s="152">
        <v>20</v>
      </c>
      <c r="AC75" s="152">
        <v>21</v>
      </c>
      <c r="AD75" s="152">
        <v>22</v>
      </c>
      <c r="AE75" s="152">
        <v>23</v>
      </c>
      <c r="AF75" s="152">
        <v>24</v>
      </c>
      <c r="AG75" s="152">
        <v>25</v>
      </c>
      <c r="AH75" s="152">
        <v>26</v>
      </c>
      <c r="AI75" s="152">
        <v>27</v>
      </c>
      <c r="AJ75" s="152">
        <v>28</v>
      </c>
      <c r="AK75" s="152">
        <v>29</v>
      </c>
      <c r="AL75" s="152">
        <v>30</v>
      </c>
      <c r="AM75" s="152">
        <v>31</v>
      </c>
      <c r="AN75" s="152">
        <v>32</v>
      </c>
      <c r="AO75" s="152">
        <v>33</v>
      </c>
      <c r="AP75" s="152">
        <v>34</v>
      </c>
      <c r="AQ75" s="152">
        <v>35</v>
      </c>
      <c r="AR75" s="152">
        <v>36</v>
      </c>
      <c r="AS75" s="152">
        <v>37</v>
      </c>
      <c r="AT75" s="197">
        <f>SUM(AT71:AT74)</f>
        <v>113</v>
      </c>
      <c r="AU75" s="23"/>
      <c r="AV75" s="6"/>
      <c r="CJ75" s="3"/>
      <c r="CK75" s="3"/>
      <c r="CL75" s="3"/>
      <c r="CM75" s="3"/>
    </row>
    <row r="80" spans="2:91">
      <c r="CE80" s="3"/>
      <c r="CF80" s="3"/>
    </row>
    <row r="83" spans="85:87">
      <c r="CG83" s="3"/>
    </row>
    <row r="84" spans="85:87">
      <c r="CH84" s="3"/>
      <c r="CI84" s="3"/>
    </row>
  </sheetData>
  <sheetProtection sheet="1" objects="1" scenarios="1"/>
  <sortState xmlns:xlrd2="http://schemas.microsoft.com/office/spreadsheetml/2017/richdata2" ref="I4:AC11">
    <sortCondition ref="I4"/>
  </sortState>
  <mergeCells count="18">
    <mergeCell ref="AT29:AU29"/>
    <mergeCell ref="E17:F17"/>
    <mergeCell ref="E29:F29"/>
    <mergeCell ref="E43:F43"/>
    <mergeCell ref="C42:AA42"/>
    <mergeCell ref="I17:AA17"/>
    <mergeCell ref="I29:AA29"/>
    <mergeCell ref="I43:Z43"/>
    <mergeCell ref="C57:AG57"/>
    <mergeCell ref="E70:F70"/>
    <mergeCell ref="E58:F58"/>
    <mergeCell ref="I58:AF58"/>
    <mergeCell ref="C69:AT69"/>
    <mergeCell ref="E3:F3"/>
    <mergeCell ref="I3:AC3"/>
    <mergeCell ref="C2:AD2"/>
    <mergeCell ref="C16:AB16"/>
    <mergeCell ref="C28:AB28"/>
  </mergeCells>
  <phoneticPr fontId="12" type="noConversion"/>
  <pageMargins left="0.511811024" right="0.511811024" top="0.78740157499999996" bottom="0.78740157499999996" header="0.31496062000000002" footer="0.31496062000000002"/>
  <pageSetup paperSize="9" orientation="portrait" verticalDpi="0" r:id="rId1"/>
  <ignoredErrors>
    <ignoredError sqref="AT71:AT72 AD5 AD7:AD11 AB18:AC18 AA44:AB44 AA49:AB53 AB45:AB47 AB48 AB19:AC24 AB30 AB35:AB37 AG59:AG63 AT74:AT75" formulaRange="1"/>
    <ignoredError sqref="C4:C11 C18:C19 C20:C23" numberStoredAsText="1"/>
    <ignoredError sqref="AA45:AA48 AB31" formula="1" formulaRange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C1:AP54"/>
  <sheetViews>
    <sheetView showGridLines="0" zoomScaleNormal="100" workbookViewId="0"/>
  </sheetViews>
  <sheetFormatPr defaultColWidth="11" defaultRowHeight="15"/>
  <cols>
    <col min="1" max="1" width="11" style="1"/>
    <col min="2" max="2" width="2.7109375" style="1" customWidth="1"/>
    <col min="3" max="3" width="5.5703125" style="1" bestFit="1" customWidth="1"/>
    <col min="4" max="4" width="13.5703125" style="1" bestFit="1" customWidth="1"/>
    <col min="5" max="5" width="5.85546875" style="1" bestFit="1" customWidth="1"/>
    <col min="6" max="6" width="5.5703125" style="1" bestFit="1" customWidth="1"/>
    <col min="7" max="7" width="6.7109375" style="1" bestFit="1" customWidth="1"/>
    <col min="8" max="8" width="5.28515625" style="1" bestFit="1" customWidth="1"/>
    <col min="9" max="24" width="6.42578125" style="1" bestFit="1" customWidth="1"/>
    <col min="25" max="25" width="7.7109375" style="1" bestFit="1" customWidth="1"/>
    <col min="26" max="30" width="5.42578125" style="1" bestFit="1" customWidth="1"/>
    <col min="31" max="31" width="5.28515625" style="1" bestFit="1" customWidth="1"/>
    <col min="32" max="33" width="5.42578125" style="1" bestFit="1" customWidth="1"/>
    <col min="34" max="36" width="6.42578125" style="1" bestFit="1" customWidth="1"/>
    <col min="37" max="37" width="4.42578125" style="1" bestFit="1" customWidth="1"/>
    <col min="38" max="38" width="4" style="1" bestFit="1" customWidth="1"/>
    <col min="39" max="40" width="4.42578125" style="1" bestFit="1" customWidth="1"/>
    <col min="41" max="41" width="6.42578125" style="16" bestFit="1" customWidth="1"/>
    <col min="42" max="42" width="4" style="1" customWidth="1"/>
    <col min="43" max="16384" width="11" style="1"/>
  </cols>
  <sheetData>
    <row r="1" spans="3:42" ht="24" customHeight="1" thickBot="1">
      <c r="D1" s="2"/>
      <c r="E1" s="2"/>
      <c r="F1" s="2"/>
    </row>
    <row r="2" spans="3:42" ht="45" customHeight="1">
      <c r="C2" s="284" t="s">
        <v>212</v>
      </c>
      <c r="D2" s="285"/>
      <c r="E2" s="285"/>
      <c r="F2" s="285"/>
      <c r="G2" s="285"/>
      <c r="H2" s="285"/>
      <c r="I2" s="285"/>
      <c r="J2" s="285"/>
      <c r="K2" s="285"/>
      <c r="L2" s="285"/>
      <c r="M2" s="285"/>
      <c r="N2" s="285"/>
      <c r="O2" s="285"/>
      <c r="P2" s="285"/>
      <c r="Q2" s="285"/>
      <c r="R2" s="285"/>
      <c r="S2" s="285"/>
      <c r="T2" s="285"/>
      <c r="U2" s="285"/>
      <c r="V2" s="285"/>
      <c r="W2" s="285"/>
      <c r="X2" s="285"/>
      <c r="Y2" s="285"/>
      <c r="Z2" s="285"/>
      <c r="AA2" s="285"/>
      <c r="AB2" s="285"/>
      <c r="AC2" s="285"/>
      <c r="AD2" s="285"/>
      <c r="AE2" s="285"/>
      <c r="AF2" s="285"/>
      <c r="AG2" s="285"/>
      <c r="AH2" s="285"/>
      <c r="AI2" s="285"/>
      <c r="AJ2" s="286"/>
      <c r="AK2" s="117"/>
    </row>
    <row r="3" spans="3:42" s="84" customFormat="1" ht="15" customHeight="1">
      <c r="C3" s="73" t="s">
        <v>9</v>
      </c>
      <c r="D3" s="74" t="s">
        <v>10</v>
      </c>
      <c r="E3" s="281" t="s">
        <v>11</v>
      </c>
      <c r="F3" s="283"/>
      <c r="G3" s="283"/>
      <c r="H3" s="283"/>
      <c r="I3" s="283"/>
      <c r="J3" s="283"/>
      <c r="K3" s="283"/>
      <c r="L3" s="283"/>
      <c r="M3" s="283"/>
      <c r="N3" s="283"/>
      <c r="O3" s="283"/>
      <c r="P3" s="283"/>
      <c r="Q3" s="283"/>
      <c r="R3" s="283"/>
      <c r="S3" s="283"/>
      <c r="T3" s="283"/>
      <c r="U3" s="283"/>
      <c r="V3" s="283"/>
      <c r="W3" s="283"/>
      <c r="X3" s="283"/>
      <c r="Y3" s="283"/>
      <c r="Z3" s="283"/>
      <c r="AA3" s="283"/>
      <c r="AB3" s="283"/>
      <c r="AC3" s="283"/>
      <c r="AD3" s="283"/>
      <c r="AE3" s="283"/>
      <c r="AF3" s="283"/>
      <c r="AG3" s="283"/>
      <c r="AH3" s="283"/>
      <c r="AI3" s="282"/>
      <c r="AJ3" s="192" t="s">
        <v>26</v>
      </c>
      <c r="AK3" s="97"/>
      <c r="AL3" s="159"/>
      <c r="AM3" s="159"/>
      <c r="AN3" s="159"/>
    </row>
    <row r="4" spans="3:42" s="84" customFormat="1" ht="14.25">
      <c r="C4" s="124" t="s">
        <v>12</v>
      </c>
      <c r="D4" s="28" t="s">
        <v>8</v>
      </c>
      <c r="E4" s="79">
        <v>7</v>
      </c>
      <c r="F4" s="156" t="s">
        <v>27</v>
      </c>
      <c r="G4" s="79">
        <v>677</v>
      </c>
      <c r="H4" s="156">
        <v>683</v>
      </c>
      <c r="I4" s="80">
        <v>677</v>
      </c>
      <c r="J4" s="51">
        <v>678</v>
      </c>
      <c r="K4" s="51">
        <v>679</v>
      </c>
      <c r="L4" s="51">
        <v>680</v>
      </c>
      <c r="M4" s="51">
        <v>681</v>
      </c>
      <c r="N4" s="51">
        <v>682</v>
      </c>
      <c r="O4" s="51">
        <v>683</v>
      </c>
      <c r="P4" s="168"/>
      <c r="Q4" s="168"/>
      <c r="R4" s="51"/>
      <c r="S4" s="51"/>
      <c r="T4" s="51"/>
      <c r="U4" s="51"/>
      <c r="V4" s="51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51"/>
      <c r="AH4" s="51"/>
      <c r="AI4" s="51"/>
      <c r="AJ4" s="193">
        <f>COUNTA(I4:O4)</f>
        <v>7</v>
      </c>
      <c r="AK4" s="221"/>
      <c r="AL4" s="160"/>
      <c r="AM4" s="160"/>
      <c r="AN4" s="160"/>
    </row>
    <row r="5" spans="3:42" s="84" customFormat="1" ht="14.25">
      <c r="C5" s="69" t="s">
        <v>13</v>
      </c>
      <c r="D5" s="29" t="s">
        <v>8</v>
      </c>
      <c r="E5" s="67">
        <v>19</v>
      </c>
      <c r="F5" s="30" t="s">
        <v>27</v>
      </c>
      <c r="G5" s="83">
        <v>684</v>
      </c>
      <c r="H5" s="56" t="s">
        <v>236</v>
      </c>
      <c r="I5" s="90">
        <v>684</v>
      </c>
      <c r="J5" s="57">
        <v>685</v>
      </c>
      <c r="K5" s="57">
        <v>686</v>
      </c>
      <c r="L5" s="57">
        <v>687</v>
      </c>
      <c r="M5" s="57">
        <v>688</v>
      </c>
      <c r="N5" s="57">
        <v>689</v>
      </c>
      <c r="O5" s="57">
        <v>690</v>
      </c>
      <c r="P5" s="57">
        <v>691</v>
      </c>
      <c r="Q5" s="57">
        <v>692</v>
      </c>
      <c r="R5" s="57">
        <v>693</v>
      </c>
      <c r="S5" s="57">
        <v>694</v>
      </c>
      <c r="T5" s="59">
        <v>695</v>
      </c>
      <c r="U5" s="59">
        <v>696</v>
      </c>
      <c r="V5" s="59">
        <v>697</v>
      </c>
      <c r="W5" s="59">
        <v>698</v>
      </c>
      <c r="X5" s="59">
        <v>699</v>
      </c>
      <c r="Y5" s="59" t="s">
        <v>237</v>
      </c>
      <c r="Z5" s="59" t="s">
        <v>238</v>
      </c>
      <c r="AA5" s="59" t="s">
        <v>239</v>
      </c>
      <c r="AB5" s="57"/>
      <c r="AC5" s="57"/>
      <c r="AD5" s="60"/>
      <c r="AE5" s="59"/>
      <c r="AF5" s="59"/>
      <c r="AG5" s="59"/>
      <c r="AH5" s="59"/>
      <c r="AI5" s="59"/>
      <c r="AJ5" s="234">
        <f>COUNTA(I5:AA5)</f>
        <v>19</v>
      </c>
      <c r="AK5" s="222"/>
      <c r="AL5" s="160"/>
      <c r="AM5" s="161"/>
      <c r="AN5" s="161"/>
    </row>
    <row r="6" spans="3:42" s="84" customFormat="1" ht="14.25">
      <c r="C6" s="70" t="s">
        <v>14</v>
      </c>
      <c r="D6" s="28" t="s">
        <v>8</v>
      </c>
      <c r="E6" s="79">
        <v>16</v>
      </c>
      <c r="F6" s="156" t="s">
        <v>27</v>
      </c>
      <c r="G6" s="79">
        <v>700</v>
      </c>
      <c r="H6" s="156">
        <v>715</v>
      </c>
      <c r="I6" s="80">
        <v>700</v>
      </c>
      <c r="J6" s="51">
        <v>701</v>
      </c>
      <c r="K6" s="51">
        <v>702</v>
      </c>
      <c r="L6" s="51">
        <v>703</v>
      </c>
      <c r="M6" s="51">
        <v>704</v>
      </c>
      <c r="N6" s="51">
        <v>705</v>
      </c>
      <c r="O6" s="51">
        <v>706</v>
      </c>
      <c r="P6" s="51">
        <v>707</v>
      </c>
      <c r="Q6" s="51">
        <v>708</v>
      </c>
      <c r="R6" s="51">
        <v>709</v>
      </c>
      <c r="S6" s="51">
        <v>710</v>
      </c>
      <c r="T6" s="51">
        <v>711</v>
      </c>
      <c r="U6" s="51">
        <v>712</v>
      </c>
      <c r="V6" s="51">
        <v>713</v>
      </c>
      <c r="W6" s="51">
        <v>714</v>
      </c>
      <c r="X6" s="51">
        <v>715</v>
      </c>
      <c r="Y6" s="51"/>
      <c r="Z6" s="51"/>
      <c r="AA6" s="51"/>
      <c r="AB6" s="51"/>
      <c r="AC6" s="51"/>
      <c r="AD6" s="51"/>
      <c r="AE6" s="51"/>
      <c r="AF6" s="51"/>
      <c r="AG6" s="51"/>
      <c r="AH6" s="51"/>
      <c r="AI6" s="51"/>
      <c r="AJ6" s="195">
        <f>COUNTA(I6:X6)</f>
        <v>16</v>
      </c>
      <c r="AK6" s="221"/>
      <c r="AL6" s="160"/>
      <c r="AM6" s="160"/>
      <c r="AN6" s="160"/>
    </row>
    <row r="7" spans="3:42" s="84" customFormat="1" ht="14.25">
      <c r="C7" s="69" t="s">
        <v>15</v>
      </c>
      <c r="D7" s="31" t="s">
        <v>7</v>
      </c>
      <c r="E7" s="67">
        <v>27</v>
      </c>
      <c r="F7" s="30" t="s">
        <v>27</v>
      </c>
      <c r="G7" s="83" t="s">
        <v>235</v>
      </c>
      <c r="H7" s="56" t="s">
        <v>240</v>
      </c>
      <c r="I7" s="90" t="s">
        <v>241</v>
      </c>
      <c r="J7" s="57" t="s">
        <v>242</v>
      </c>
      <c r="K7" s="57" t="s">
        <v>243</v>
      </c>
      <c r="L7" s="57" t="s">
        <v>244</v>
      </c>
      <c r="M7" s="57" t="s">
        <v>245</v>
      </c>
      <c r="N7" s="57" t="s">
        <v>246</v>
      </c>
      <c r="O7" s="57" t="s">
        <v>247</v>
      </c>
      <c r="P7" s="57" t="s">
        <v>248</v>
      </c>
      <c r="Q7" s="57" t="s">
        <v>249</v>
      </c>
      <c r="R7" s="57" t="s">
        <v>250</v>
      </c>
      <c r="S7" s="57" t="s">
        <v>251</v>
      </c>
      <c r="T7" s="59" t="s">
        <v>252</v>
      </c>
      <c r="U7" s="59" t="s">
        <v>253</v>
      </c>
      <c r="V7" s="59" t="s">
        <v>254</v>
      </c>
      <c r="W7" s="59" t="s">
        <v>255</v>
      </c>
      <c r="X7" s="59" t="s">
        <v>256</v>
      </c>
      <c r="Y7" s="59" t="s">
        <v>257</v>
      </c>
      <c r="Z7" s="59" t="s">
        <v>258</v>
      </c>
      <c r="AA7" s="59" t="s">
        <v>259</v>
      </c>
      <c r="AB7" s="57" t="s">
        <v>260</v>
      </c>
      <c r="AC7" s="57" t="s">
        <v>261</v>
      </c>
      <c r="AD7" s="59" t="s">
        <v>262</v>
      </c>
      <c r="AE7" s="59" t="s">
        <v>263</v>
      </c>
      <c r="AF7" s="59" t="s">
        <v>264</v>
      </c>
      <c r="AG7" s="59" t="s">
        <v>265</v>
      </c>
      <c r="AH7" s="59" t="s">
        <v>266</v>
      </c>
      <c r="AI7" s="59" t="s">
        <v>267</v>
      </c>
      <c r="AJ7" s="234">
        <f>COUNTA(I7:AI7)</f>
        <v>27</v>
      </c>
      <c r="AK7" s="222"/>
      <c r="AL7" s="160"/>
      <c r="AM7" s="161"/>
      <c r="AN7" s="161"/>
    </row>
    <row r="8" spans="3:42" s="84" customFormat="1" ht="14.25">
      <c r="C8" s="70" t="s">
        <v>16</v>
      </c>
      <c r="D8" s="28" t="s">
        <v>8</v>
      </c>
      <c r="E8" s="79">
        <v>16</v>
      </c>
      <c r="F8" s="156" t="s">
        <v>27</v>
      </c>
      <c r="G8" s="79">
        <v>716</v>
      </c>
      <c r="H8" s="156">
        <v>731</v>
      </c>
      <c r="I8" s="80">
        <v>716</v>
      </c>
      <c r="J8" s="51">
        <v>717</v>
      </c>
      <c r="K8" s="51">
        <v>718</v>
      </c>
      <c r="L8" s="51">
        <v>719</v>
      </c>
      <c r="M8" s="51">
        <v>720</v>
      </c>
      <c r="N8" s="51">
        <v>721</v>
      </c>
      <c r="O8" s="51">
        <v>722</v>
      </c>
      <c r="P8" s="51">
        <v>723</v>
      </c>
      <c r="Q8" s="51">
        <v>724</v>
      </c>
      <c r="R8" s="51">
        <v>725</v>
      </c>
      <c r="S8" s="51">
        <v>726</v>
      </c>
      <c r="T8" s="51">
        <v>727</v>
      </c>
      <c r="U8" s="51">
        <v>728</v>
      </c>
      <c r="V8" s="51">
        <v>729</v>
      </c>
      <c r="W8" s="51">
        <v>730</v>
      </c>
      <c r="X8" s="51">
        <v>731</v>
      </c>
      <c r="Y8" s="51"/>
      <c r="Z8" s="51"/>
      <c r="AA8" s="51"/>
      <c r="AB8" s="51"/>
      <c r="AC8" s="51"/>
      <c r="AD8" s="51"/>
      <c r="AE8" s="51"/>
      <c r="AF8" s="51"/>
      <c r="AG8" s="51"/>
      <c r="AH8" s="51"/>
      <c r="AI8" s="51"/>
      <c r="AJ8" s="195">
        <f>COUNTA(I8:X8)</f>
        <v>16</v>
      </c>
      <c r="AK8" s="221"/>
      <c r="AL8" s="160"/>
      <c r="AM8" s="160"/>
      <c r="AN8" s="160"/>
    </row>
    <row r="9" spans="3:42" s="84" customFormat="1" ht="14.25">
      <c r="C9" s="69" t="s">
        <v>17</v>
      </c>
      <c r="D9" s="29" t="s">
        <v>8</v>
      </c>
      <c r="E9" s="67">
        <v>15</v>
      </c>
      <c r="F9" s="30" t="s">
        <v>27</v>
      </c>
      <c r="G9" s="83">
        <v>732</v>
      </c>
      <c r="H9" s="56">
        <v>746</v>
      </c>
      <c r="I9" s="90">
        <v>732</v>
      </c>
      <c r="J9" s="57">
        <v>733</v>
      </c>
      <c r="K9" s="57">
        <v>734</v>
      </c>
      <c r="L9" s="57">
        <v>735</v>
      </c>
      <c r="M9" s="57">
        <v>736</v>
      </c>
      <c r="N9" s="57">
        <v>737</v>
      </c>
      <c r="O9" s="57">
        <v>738</v>
      </c>
      <c r="P9" s="57">
        <v>739</v>
      </c>
      <c r="Q9" s="57">
        <v>740</v>
      </c>
      <c r="R9" s="57">
        <v>741</v>
      </c>
      <c r="S9" s="57">
        <v>742</v>
      </c>
      <c r="T9" s="59">
        <v>743</v>
      </c>
      <c r="U9" s="59">
        <v>744</v>
      </c>
      <c r="V9" s="59">
        <v>745</v>
      </c>
      <c r="W9" s="59">
        <v>746</v>
      </c>
      <c r="X9" s="59"/>
      <c r="Y9" s="59"/>
      <c r="Z9" s="59"/>
      <c r="AA9" s="59"/>
      <c r="AB9" s="57"/>
      <c r="AC9" s="57"/>
      <c r="AD9" s="60"/>
      <c r="AE9" s="59"/>
      <c r="AF9" s="59"/>
      <c r="AG9" s="59"/>
      <c r="AH9" s="59"/>
      <c r="AI9" s="59"/>
      <c r="AJ9" s="234">
        <f>COUNTA(I9:W9)</f>
        <v>15</v>
      </c>
      <c r="AK9" s="222"/>
      <c r="AL9" s="160"/>
      <c r="AM9" s="161"/>
      <c r="AN9" s="161"/>
    </row>
    <row r="10" spans="3:42" s="84" customFormat="1" thickBot="1">
      <c r="C10" s="169" t="s">
        <v>18</v>
      </c>
      <c r="D10" s="211" t="s">
        <v>392</v>
      </c>
      <c r="E10" s="137">
        <v>10</v>
      </c>
      <c r="F10" s="170" t="s">
        <v>27</v>
      </c>
      <c r="G10" s="137" t="s">
        <v>268</v>
      </c>
      <c r="H10" s="170" t="s">
        <v>269</v>
      </c>
      <c r="I10" s="171" t="s">
        <v>270</v>
      </c>
      <c r="J10" s="135" t="s">
        <v>271</v>
      </c>
      <c r="K10" s="135" t="s">
        <v>272</v>
      </c>
      <c r="L10" s="135" t="s">
        <v>273</v>
      </c>
      <c r="M10" s="135" t="s">
        <v>274</v>
      </c>
      <c r="N10" s="135" t="s">
        <v>275</v>
      </c>
      <c r="O10" s="135" t="s">
        <v>276</v>
      </c>
      <c r="P10" s="135" t="s">
        <v>277</v>
      </c>
      <c r="Q10" s="135" t="s">
        <v>278</v>
      </c>
      <c r="R10" s="135" t="s">
        <v>279</v>
      </c>
      <c r="S10" s="135"/>
      <c r="T10" s="135"/>
      <c r="U10" s="135"/>
      <c r="V10" s="135"/>
      <c r="W10" s="135"/>
      <c r="X10" s="135"/>
      <c r="Y10" s="135"/>
      <c r="Z10" s="135"/>
      <c r="AA10" s="135"/>
      <c r="AB10" s="135"/>
      <c r="AC10" s="135"/>
      <c r="AD10" s="135"/>
      <c r="AE10" s="135"/>
      <c r="AF10" s="135"/>
      <c r="AG10" s="135"/>
      <c r="AH10" s="135"/>
      <c r="AI10" s="135"/>
      <c r="AJ10" s="224">
        <f>COUNTA(I10:R10)</f>
        <v>10</v>
      </c>
      <c r="AK10" s="221"/>
      <c r="AL10" s="160"/>
      <c r="AM10" s="160"/>
      <c r="AN10" s="160"/>
    </row>
    <row r="11" spans="3:42" s="84" customFormat="1" thickBot="1">
      <c r="C11" s="12"/>
      <c r="D11" s="167"/>
      <c r="E11" s="151">
        <f>SUM(E4:E10)</f>
        <v>110</v>
      </c>
      <c r="F11" s="154" t="s">
        <v>27</v>
      </c>
      <c r="G11" s="235"/>
      <c r="H11" s="236"/>
      <c r="I11" s="151">
        <v>1</v>
      </c>
      <c r="J11" s="152">
        <v>2</v>
      </c>
      <c r="K11" s="152">
        <v>3</v>
      </c>
      <c r="L11" s="152">
        <v>4</v>
      </c>
      <c r="M11" s="152">
        <v>5</v>
      </c>
      <c r="N11" s="152">
        <v>6</v>
      </c>
      <c r="O11" s="152">
        <v>7</v>
      </c>
      <c r="P11" s="152">
        <v>8</v>
      </c>
      <c r="Q11" s="152">
        <v>9</v>
      </c>
      <c r="R11" s="152">
        <v>10</v>
      </c>
      <c r="S11" s="152">
        <v>11</v>
      </c>
      <c r="T11" s="152">
        <v>12</v>
      </c>
      <c r="U11" s="152">
        <v>13</v>
      </c>
      <c r="V11" s="152">
        <v>14</v>
      </c>
      <c r="W11" s="152">
        <v>15</v>
      </c>
      <c r="X11" s="152">
        <v>16</v>
      </c>
      <c r="Y11" s="152">
        <v>17</v>
      </c>
      <c r="Z11" s="152">
        <v>18</v>
      </c>
      <c r="AA11" s="152">
        <v>19</v>
      </c>
      <c r="AB11" s="152">
        <v>20</v>
      </c>
      <c r="AC11" s="152">
        <v>21</v>
      </c>
      <c r="AD11" s="152">
        <v>22</v>
      </c>
      <c r="AE11" s="152">
        <v>23</v>
      </c>
      <c r="AF11" s="152">
        <v>24</v>
      </c>
      <c r="AG11" s="152">
        <v>25</v>
      </c>
      <c r="AH11" s="152">
        <v>26</v>
      </c>
      <c r="AI11" s="152">
        <v>27</v>
      </c>
      <c r="AJ11" s="197">
        <f>SUM(AJ4:AJ10)</f>
        <v>110</v>
      </c>
      <c r="AK11" s="221"/>
      <c r="AL11" s="162"/>
      <c r="AM11" s="162"/>
      <c r="AN11" s="162"/>
    </row>
    <row r="12" spans="3:42">
      <c r="C12" s="4"/>
      <c r="G12" s="4"/>
      <c r="H12" s="4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P12" s="10"/>
    </row>
    <row r="13" spans="3:42" ht="15.75" thickBot="1">
      <c r="C13" s="4"/>
      <c r="G13" s="4"/>
      <c r="H13" s="4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P13" s="10"/>
    </row>
    <row r="14" spans="3:42" ht="45" customHeight="1">
      <c r="C14" s="284" t="s">
        <v>234</v>
      </c>
      <c r="D14" s="285"/>
      <c r="E14" s="285"/>
      <c r="F14" s="285"/>
      <c r="G14" s="285"/>
      <c r="H14" s="285"/>
      <c r="I14" s="285"/>
      <c r="J14" s="285"/>
      <c r="K14" s="285"/>
      <c r="L14" s="285"/>
      <c r="M14" s="285"/>
      <c r="N14" s="285"/>
      <c r="O14" s="285"/>
      <c r="P14" s="285"/>
      <c r="Q14" s="285"/>
      <c r="R14" s="285"/>
      <c r="S14" s="285"/>
      <c r="T14" s="285"/>
      <c r="U14" s="285"/>
      <c r="V14" s="285"/>
      <c r="W14" s="285"/>
      <c r="X14" s="285"/>
      <c r="Y14" s="285"/>
      <c r="Z14" s="285"/>
      <c r="AA14" s="285"/>
      <c r="AB14" s="285"/>
      <c r="AC14" s="285"/>
      <c r="AD14" s="285"/>
      <c r="AE14" s="285"/>
      <c r="AF14" s="285"/>
      <c r="AG14" s="285"/>
      <c r="AH14" s="286"/>
      <c r="AI14" s="209"/>
    </row>
    <row r="15" spans="3:42" s="84" customFormat="1" ht="15" customHeight="1">
      <c r="C15" s="73" t="s">
        <v>9</v>
      </c>
      <c r="D15" s="74" t="s">
        <v>10</v>
      </c>
      <c r="E15" s="281" t="s">
        <v>11</v>
      </c>
      <c r="F15" s="283"/>
      <c r="G15" s="283"/>
      <c r="H15" s="283"/>
      <c r="I15" s="283"/>
      <c r="J15" s="283"/>
      <c r="K15" s="283"/>
      <c r="L15" s="283"/>
      <c r="M15" s="283"/>
      <c r="N15" s="283"/>
      <c r="O15" s="283"/>
      <c r="P15" s="283"/>
      <c r="Q15" s="283"/>
      <c r="R15" s="283"/>
      <c r="S15" s="283"/>
      <c r="T15" s="283"/>
      <c r="U15" s="283"/>
      <c r="V15" s="283"/>
      <c r="W15" s="283"/>
      <c r="X15" s="283"/>
      <c r="Y15" s="283"/>
      <c r="Z15" s="283"/>
      <c r="AA15" s="283"/>
      <c r="AB15" s="283"/>
      <c r="AC15" s="283"/>
      <c r="AD15" s="283"/>
      <c r="AE15" s="283"/>
      <c r="AF15" s="283"/>
      <c r="AG15" s="282"/>
      <c r="AH15" s="158" t="s">
        <v>26</v>
      </c>
      <c r="AI15" s="210"/>
      <c r="AJ15" s="97"/>
      <c r="AK15" s="97"/>
      <c r="AL15" s="97"/>
      <c r="AM15" s="97"/>
      <c r="AN15" s="97"/>
    </row>
    <row r="16" spans="3:42" s="84" customFormat="1" ht="14.25">
      <c r="C16" s="172" t="s">
        <v>19</v>
      </c>
      <c r="D16" s="28" t="s">
        <v>8</v>
      </c>
      <c r="E16" s="79">
        <v>13</v>
      </c>
      <c r="F16" s="155" t="s">
        <v>27</v>
      </c>
      <c r="G16" s="79">
        <v>747</v>
      </c>
      <c r="H16" s="156">
        <v>759</v>
      </c>
      <c r="I16" s="80">
        <v>747</v>
      </c>
      <c r="J16" s="51">
        <v>748</v>
      </c>
      <c r="K16" s="51">
        <v>749</v>
      </c>
      <c r="L16" s="51">
        <v>750</v>
      </c>
      <c r="M16" s="51">
        <v>751</v>
      </c>
      <c r="N16" s="51">
        <v>752</v>
      </c>
      <c r="O16" s="51">
        <v>753</v>
      </c>
      <c r="P16" s="51">
        <v>754</v>
      </c>
      <c r="Q16" s="51">
        <v>755</v>
      </c>
      <c r="R16" s="51">
        <v>756</v>
      </c>
      <c r="S16" s="51">
        <v>757</v>
      </c>
      <c r="T16" s="51">
        <v>758</v>
      </c>
      <c r="U16" s="173">
        <v>759</v>
      </c>
      <c r="V16" s="51"/>
      <c r="W16" s="51"/>
      <c r="X16" s="51"/>
      <c r="Y16" s="51"/>
      <c r="Z16" s="51"/>
      <c r="AA16" s="51"/>
      <c r="AB16" s="51"/>
      <c r="AC16" s="51"/>
      <c r="AD16" s="51"/>
      <c r="AE16" s="51"/>
      <c r="AF16" s="51"/>
      <c r="AG16" s="51"/>
      <c r="AH16" s="81">
        <f>COUNTA(I16:U16)</f>
        <v>13</v>
      </c>
      <c r="AI16" s="230"/>
      <c r="AJ16" s="160"/>
      <c r="AK16" s="160"/>
      <c r="AL16" s="160"/>
      <c r="AM16" s="160"/>
      <c r="AN16" s="160"/>
    </row>
    <row r="17" spans="3:42" s="84" customFormat="1" ht="14.25">
      <c r="C17" s="69" t="s">
        <v>20</v>
      </c>
      <c r="D17" s="29" t="s">
        <v>8</v>
      </c>
      <c r="E17" s="67">
        <v>19</v>
      </c>
      <c r="F17" s="30" t="s">
        <v>27</v>
      </c>
      <c r="G17" s="83">
        <v>760</v>
      </c>
      <c r="H17" s="56">
        <v>778</v>
      </c>
      <c r="I17" s="90">
        <v>760</v>
      </c>
      <c r="J17" s="57">
        <v>761</v>
      </c>
      <c r="K17" s="57">
        <v>762</v>
      </c>
      <c r="L17" s="57">
        <v>763</v>
      </c>
      <c r="M17" s="57">
        <v>764</v>
      </c>
      <c r="N17" s="57">
        <v>765</v>
      </c>
      <c r="O17" s="57">
        <v>766</v>
      </c>
      <c r="P17" s="57">
        <v>767</v>
      </c>
      <c r="Q17" s="57">
        <v>768</v>
      </c>
      <c r="R17" s="57">
        <v>769</v>
      </c>
      <c r="S17" s="64">
        <v>770</v>
      </c>
      <c r="T17" s="59">
        <v>771</v>
      </c>
      <c r="U17" s="59">
        <v>772</v>
      </c>
      <c r="V17" s="59">
        <v>773</v>
      </c>
      <c r="W17" s="59">
        <v>774</v>
      </c>
      <c r="X17" s="59">
        <v>775</v>
      </c>
      <c r="Y17" s="59">
        <v>776</v>
      </c>
      <c r="Z17" s="59">
        <v>777</v>
      </c>
      <c r="AA17" s="59">
        <v>778</v>
      </c>
      <c r="AB17" s="64"/>
      <c r="AC17" s="64"/>
      <c r="AD17" s="174"/>
      <c r="AE17" s="59"/>
      <c r="AF17" s="59"/>
      <c r="AG17" s="59"/>
      <c r="AH17" s="67">
        <f>COUNTA(I17:AA17)</f>
        <v>19</v>
      </c>
      <c r="AI17" s="231"/>
      <c r="AJ17" s="114"/>
      <c r="AK17" s="114"/>
      <c r="AL17" s="114"/>
      <c r="AM17" s="165"/>
      <c r="AN17" s="165"/>
    </row>
    <row r="18" spans="3:42" s="84" customFormat="1" ht="14.25">
      <c r="C18" s="175" t="s">
        <v>21</v>
      </c>
      <c r="D18" s="28" t="s">
        <v>8</v>
      </c>
      <c r="E18" s="79">
        <v>18</v>
      </c>
      <c r="F18" s="155" t="s">
        <v>27</v>
      </c>
      <c r="G18" s="79">
        <v>779</v>
      </c>
      <c r="H18" s="156">
        <v>796</v>
      </c>
      <c r="I18" s="80">
        <v>779</v>
      </c>
      <c r="J18" s="51">
        <v>780</v>
      </c>
      <c r="K18" s="51">
        <v>781</v>
      </c>
      <c r="L18" s="51">
        <v>782</v>
      </c>
      <c r="M18" s="51">
        <v>783</v>
      </c>
      <c r="N18" s="51">
        <v>784</v>
      </c>
      <c r="O18" s="51">
        <v>785</v>
      </c>
      <c r="P18" s="51">
        <v>786</v>
      </c>
      <c r="Q18" s="51">
        <v>787</v>
      </c>
      <c r="R18" s="51">
        <v>788</v>
      </c>
      <c r="S18" s="51">
        <v>789</v>
      </c>
      <c r="T18" s="51">
        <v>790</v>
      </c>
      <c r="U18" s="51">
        <v>791</v>
      </c>
      <c r="V18" s="51">
        <v>792</v>
      </c>
      <c r="W18" s="51">
        <v>793</v>
      </c>
      <c r="X18" s="51">
        <v>794</v>
      </c>
      <c r="Y18" s="51">
        <v>795</v>
      </c>
      <c r="Z18" s="51">
        <v>796</v>
      </c>
      <c r="AA18" s="51"/>
      <c r="AB18" s="51"/>
      <c r="AC18" s="51"/>
      <c r="AD18" s="51"/>
      <c r="AE18" s="51"/>
      <c r="AF18" s="51"/>
      <c r="AG18" s="51"/>
      <c r="AH18" s="79">
        <f>COUNTA(I18:Z18)</f>
        <v>18</v>
      </c>
      <c r="AI18" s="230"/>
      <c r="AJ18" s="160"/>
      <c r="AK18" s="160"/>
      <c r="AL18" s="160"/>
      <c r="AM18" s="160"/>
      <c r="AN18" s="160"/>
    </row>
    <row r="19" spans="3:42" s="84" customFormat="1" ht="14.25">
      <c r="C19" s="69" t="s">
        <v>22</v>
      </c>
      <c r="D19" s="29" t="s">
        <v>8</v>
      </c>
      <c r="E19" s="67">
        <v>17</v>
      </c>
      <c r="F19" s="30" t="s">
        <v>27</v>
      </c>
      <c r="G19" s="83">
        <v>797</v>
      </c>
      <c r="H19" s="56">
        <v>813</v>
      </c>
      <c r="I19" s="90">
        <v>797</v>
      </c>
      <c r="J19" s="57">
        <v>798</v>
      </c>
      <c r="K19" s="57">
        <v>799</v>
      </c>
      <c r="L19" s="57">
        <v>800</v>
      </c>
      <c r="M19" s="57">
        <v>801</v>
      </c>
      <c r="N19" s="57">
        <v>802</v>
      </c>
      <c r="O19" s="57">
        <v>803</v>
      </c>
      <c r="P19" s="57">
        <v>804</v>
      </c>
      <c r="Q19" s="57">
        <v>805</v>
      </c>
      <c r="R19" s="57">
        <v>806</v>
      </c>
      <c r="S19" s="64">
        <v>807</v>
      </c>
      <c r="T19" s="59">
        <v>808</v>
      </c>
      <c r="U19" s="59">
        <v>809</v>
      </c>
      <c r="V19" s="59">
        <v>810</v>
      </c>
      <c r="W19" s="59">
        <v>811</v>
      </c>
      <c r="X19" s="59">
        <v>812</v>
      </c>
      <c r="Y19" s="59">
        <v>813</v>
      </c>
      <c r="Z19" s="59"/>
      <c r="AA19" s="59"/>
      <c r="AB19" s="64"/>
      <c r="AC19" s="64"/>
      <c r="AD19" s="174"/>
      <c r="AE19" s="59"/>
      <c r="AF19" s="59"/>
      <c r="AG19" s="59"/>
      <c r="AH19" s="67">
        <f>COUNTA(I19:Y19)</f>
        <v>17</v>
      </c>
      <c r="AI19" s="231"/>
      <c r="AJ19" s="114"/>
      <c r="AK19" s="114"/>
      <c r="AL19" s="114"/>
      <c r="AM19" s="165"/>
      <c r="AN19" s="165"/>
    </row>
    <row r="20" spans="3:42" s="84" customFormat="1" ht="14.25">
      <c r="C20" s="175" t="s">
        <v>23</v>
      </c>
      <c r="D20" s="28" t="s">
        <v>8</v>
      </c>
      <c r="E20" s="79">
        <v>20</v>
      </c>
      <c r="F20" s="155" t="s">
        <v>27</v>
      </c>
      <c r="G20" s="79">
        <v>814</v>
      </c>
      <c r="H20" s="156">
        <v>833</v>
      </c>
      <c r="I20" s="80">
        <v>814</v>
      </c>
      <c r="J20" s="51">
        <v>815</v>
      </c>
      <c r="K20" s="51">
        <v>816</v>
      </c>
      <c r="L20" s="51">
        <v>817</v>
      </c>
      <c r="M20" s="51">
        <v>818</v>
      </c>
      <c r="N20" s="51">
        <v>819</v>
      </c>
      <c r="O20" s="51">
        <v>820</v>
      </c>
      <c r="P20" s="51">
        <v>821</v>
      </c>
      <c r="Q20" s="51">
        <v>822</v>
      </c>
      <c r="R20" s="51">
        <v>823</v>
      </c>
      <c r="S20" s="51">
        <v>824</v>
      </c>
      <c r="T20" s="51">
        <v>825</v>
      </c>
      <c r="U20" s="51">
        <v>826</v>
      </c>
      <c r="V20" s="51">
        <v>827</v>
      </c>
      <c r="W20" s="51">
        <v>828</v>
      </c>
      <c r="X20" s="51">
        <v>829</v>
      </c>
      <c r="Y20" s="51">
        <v>830</v>
      </c>
      <c r="Z20" s="51">
        <v>831</v>
      </c>
      <c r="AA20" s="51">
        <v>832</v>
      </c>
      <c r="AB20" s="51">
        <v>833</v>
      </c>
      <c r="AC20" s="51"/>
      <c r="AD20" s="51"/>
      <c r="AE20" s="51"/>
      <c r="AF20" s="51"/>
      <c r="AG20" s="51"/>
      <c r="AH20" s="79">
        <f>COUNTA(I20:AB20)</f>
        <v>20</v>
      </c>
      <c r="AI20" s="230"/>
      <c r="AJ20" s="160"/>
      <c r="AK20" s="160"/>
      <c r="AL20" s="160"/>
      <c r="AM20" s="160"/>
      <c r="AN20" s="160"/>
    </row>
    <row r="21" spans="3:42" s="84" customFormat="1" thickBot="1">
      <c r="C21" s="118" t="s">
        <v>24</v>
      </c>
      <c r="D21" s="126" t="s">
        <v>8</v>
      </c>
      <c r="E21" s="148">
        <v>25</v>
      </c>
      <c r="F21" s="120" t="s">
        <v>27</v>
      </c>
      <c r="G21" s="123">
        <v>834</v>
      </c>
      <c r="H21" s="127">
        <v>858</v>
      </c>
      <c r="I21" s="128">
        <v>834</v>
      </c>
      <c r="J21" s="129">
        <v>835</v>
      </c>
      <c r="K21" s="129">
        <v>836</v>
      </c>
      <c r="L21" s="129">
        <v>837</v>
      </c>
      <c r="M21" s="129">
        <v>838</v>
      </c>
      <c r="N21" s="129">
        <v>839</v>
      </c>
      <c r="O21" s="129">
        <v>840</v>
      </c>
      <c r="P21" s="129">
        <v>841</v>
      </c>
      <c r="Q21" s="129">
        <v>842</v>
      </c>
      <c r="R21" s="129">
        <v>843</v>
      </c>
      <c r="S21" s="130">
        <v>844</v>
      </c>
      <c r="T21" s="131">
        <v>845</v>
      </c>
      <c r="U21" s="131">
        <v>846</v>
      </c>
      <c r="V21" s="131">
        <v>847</v>
      </c>
      <c r="W21" s="131">
        <v>848</v>
      </c>
      <c r="X21" s="131">
        <v>849</v>
      </c>
      <c r="Y21" s="131">
        <v>850</v>
      </c>
      <c r="Z21" s="131">
        <v>851</v>
      </c>
      <c r="AA21" s="131">
        <v>852</v>
      </c>
      <c r="AB21" s="130">
        <v>853</v>
      </c>
      <c r="AC21" s="130">
        <v>854</v>
      </c>
      <c r="AD21" s="176">
        <v>855</v>
      </c>
      <c r="AE21" s="131">
        <v>856</v>
      </c>
      <c r="AF21" s="131">
        <v>857</v>
      </c>
      <c r="AG21" s="131">
        <v>858</v>
      </c>
      <c r="AH21" s="148">
        <f>COUNTA(I21:AG21)</f>
        <v>25</v>
      </c>
      <c r="AI21" s="231"/>
      <c r="AJ21" s="114"/>
      <c r="AK21" s="114"/>
      <c r="AL21" s="114"/>
      <c r="AM21" s="165"/>
      <c r="AN21" s="165"/>
    </row>
    <row r="22" spans="3:42" s="84" customFormat="1" thickBot="1">
      <c r="C22" s="12"/>
      <c r="D22" s="12"/>
      <c r="E22" s="151">
        <f>SUM(E15:E21)</f>
        <v>112</v>
      </c>
      <c r="F22" s="154" t="s">
        <v>27</v>
      </c>
      <c r="G22" s="157"/>
      <c r="I22" s="151">
        <v>1</v>
      </c>
      <c r="J22" s="152">
        <v>2</v>
      </c>
      <c r="K22" s="152">
        <v>3</v>
      </c>
      <c r="L22" s="152">
        <v>4</v>
      </c>
      <c r="M22" s="152">
        <v>5</v>
      </c>
      <c r="N22" s="152">
        <v>6</v>
      </c>
      <c r="O22" s="152">
        <v>7</v>
      </c>
      <c r="P22" s="152">
        <v>8</v>
      </c>
      <c r="Q22" s="152">
        <v>9</v>
      </c>
      <c r="R22" s="152">
        <v>10</v>
      </c>
      <c r="S22" s="152">
        <v>11</v>
      </c>
      <c r="T22" s="152">
        <v>12</v>
      </c>
      <c r="U22" s="152">
        <v>13</v>
      </c>
      <c r="V22" s="152">
        <v>14</v>
      </c>
      <c r="W22" s="152">
        <v>15</v>
      </c>
      <c r="X22" s="152">
        <v>16</v>
      </c>
      <c r="Y22" s="152">
        <v>17</v>
      </c>
      <c r="Z22" s="152">
        <v>18</v>
      </c>
      <c r="AA22" s="152">
        <v>19</v>
      </c>
      <c r="AB22" s="152">
        <v>20</v>
      </c>
      <c r="AC22" s="152">
        <v>21</v>
      </c>
      <c r="AD22" s="152">
        <v>22</v>
      </c>
      <c r="AE22" s="152">
        <v>23</v>
      </c>
      <c r="AF22" s="152">
        <v>24</v>
      </c>
      <c r="AG22" s="152">
        <v>25</v>
      </c>
      <c r="AH22" s="153">
        <f>SUM(AH16:AH21)</f>
        <v>112</v>
      </c>
      <c r="AI22" s="230"/>
      <c r="AJ22" s="162"/>
      <c r="AK22" s="162"/>
      <c r="AL22" s="162"/>
      <c r="AM22" s="162"/>
      <c r="AN22" s="162"/>
    </row>
    <row r="23" spans="3:42">
      <c r="C23" s="4"/>
      <c r="G23" s="4"/>
      <c r="H23" s="4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8"/>
      <c r="AP23" s="10"/>
    </row>
    <row r="24" spans="3:42" ht="15.75" thickBot="1">
      <c r="C24" s="4"/>
      <c r="G24" s="4"/>
      <c r="H24" s="4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P24" s="10"/>
    </row>
    <row r="25" spans="3:42" ht="45" customHeight="1">
      <c r="C25" s="284" t="s">
        <v>233</v>
      </c>
      <c r="D25" s="285"/>
      <c r="E25" s="285"/>
      <c r="F25" s="285"/>
      <c r="G25" s="285"/>
      <c r="H25" s="285"/>
      <c r="I25" s="285"/>
      <c r="J25" s="285"/>
      <c r="K25" s="285"/>
      <c r="L25" s="285"/>
      <c r="M25" s="285"/>
      <c r="N25" s="285"/>
      <c r="O25" s="285"/>
      <c r="P25" s="285"/>
      <c r="Q25" s="285"/>
      <c r="R25" s="285"/>
      <c r="S25" s="285"/>
      <c r="T25" s="285"/>
      <c r="U25" s="285"/>
      <c r="V25" s="285"/>
      <c r="W25" s="285"/>
      <c r="X25" s="285"/>
      <c r="Y25" s="285"/>
      <c r="Z25" s="285"/>
      <c r="AA25" s="285"/>
      <c r="AB25" s="285"/>
      <c r="AC25" s="285"/>
      <c r="AD25" s="285"/>
      <c r="AE25" s="285"/>
      <c r="AF25" s="285"/>
      <c r="AG25" s="285"/>
      <c r="AH25" s="285"/>
      <c r="AI25" s="286"/>
      <c r="AJ25" s="117"/>
    </row>
    <row r="26" spans="3:42" s="84" customFormat="1" ht="15" customHeight="1">
      <c r="C26" s="73" t="s">
        <v>9</v>
      </c>
      <c r="D26" s="74" t="s">
        <v>10</v>
      </c>
      <c r="E26" s="281" t="s">
        <v>11</v>
      </c>
      <c r="F26" s="283"/>
      <c r="G26" s="283"/>
      <c r="H26" s="283"/>
      <c r="I26" s="283"/>
      <c r="J26" s="283"/>
      <c r="K26" s="283"/>
      <c r="L26" s="283"/>
      <c r="M26" s="283"/>
      <c r="N26" s="283"/>
      <c r="O26" s="283"/>
      <c r="P26" s="283"/>
      <c r="Q26" s="283"/>
      <c r="R26" s="283"/>
      <c r="S26" s="283"/>
      <c r="T26" s="283"/>
      <c r="U26" s="283"/>
      <c r="V26" s="283"/>
      <c r="W26" s="283"/>
      <c r="X26" s="283"/>
      <c r="Y26" s="283"/>
      <c r="Z26" s="283"/>
      <c r="AA26" s="283"/>
      <c r="AB26" s="283"/>
      <c r="AC26" s="283"/>
      <c r="AD26" s="283"/>
      <c r="AE26" s="283"/>
      <c r="AF26" s="283"/>
      <c r="AG26" s="283"/>
      <c r="AH26" s="282"/>
      <c r="AI26" s="192" t="s">
        <v>26</v>
      </c>
      <c r="AJ26" s="97"/>
      <c r="AK26" s="97"/>
      <c r="AL26" s="97"/>
      <c r="AM26" s="97"/>
      <c r="AN26" s="97"/>
    </row>
    <row r="27" spans="3:42" s="84" customFormat="1" ht="14.25">
      <c r="C27" s="177">
        <v>14</v>
      </c>
      <c r="D27" s="28" t="s">
        <v>7</v>
      </c>
      <c r="E27" s="65">
        <v>24</v>
      </c>
      <c r="F27" s="156" t="s">
        <v>27</v>
      </c>
      <c r="G27" s="66" t="s">
        <v>280</v>
      </c>
      <c r="H27" s="50" t="s">
        <v>281</v>
      </c>
      <c r="I27" s="51" t="s">
        <v>282</v>
      </c>
      <c r="J27" s="51" t="s">
        <v>283</v>
      </c>
      <c r="K27" s="51" t="s">
        <v>284</v>
      </c>
      <c r="L27" s="51" t="s">
        <v>285</v>
      </c>
      <c r="M27" s="51" t="s">
        <v>286</v>
      </c>
      <c r="N27" s="51" t="s">
        <v>287</v>
      </c>
      <c r="O27" s="51" t="s">
        <v>288</v>
      </c>
      <c r="P27" s="51" t="s">
        <v>289</v>
      </c>
      <c r="Q27" s="51" t="s">
        <v>290</v>
      </c>
      <c r="R27" s="51" t="s">
        <v>291</v>
      </c>
      <c r="S27" s="51" t="s">
        <v>292</v>
      </c>
      <c r="T27" s="51" t="s">
        <v>293</v>
      </c>
      <c r="U27" s="173" t="s">
        <v>294</v>
      </c>
      <c r="V27" s="51" t="s">
        <v>295</v>
      </c>
      <c r="W27" s="51" t="s">
        <v>296</v>
      </c>
      <c r="X27" s="51" t="s">
        <v>297</v>
      </c>
      <c r="Y27" s="51" t="s">
        <v>298</v>
      </c>
      <c r="Z27" s="51" t="s">
        <v>299</v>
      </c>
      <c r="AA27" s="51" t="s">
        <v>300</v>
      </c>
      <c r="AB27" s="51" t="s">
        <v>301</v>
      </c>
      <c r="AC27" s="51" t="s">
        <v>302</v>
      </c>
      <c r="AD27" s="51" t="s">
        <v>303</v>
      </c>
      <c r="AE27" s="51" t="s">
        <v>304</v>
      </c>
      <c r="AF27" s="51" t="s">
        <v>305</v>
      </c>
      <c r="AG27" s="51"/>
      <c r="AH27" s="51"/>
      <c r="AI27" s="193">
        <f>COUNTA(I27:AF27)</f>
        <v>24</v>
      </c>
      <c r="AJ27" s="221"/>
      <c r="AK27" s="160"/>
      <c r="AL27" s="160"/>
      <c r="AM27" s="160"/>
      <c r="AN27" s="160"/>
    </row>
    <row r="28" spans="3:42" s="84" customFormat="1" ht="14.25">
      <c r="C28" s="69">
        <v>15</v>
      </c>
      <c r="D28" s="31" t="s">
        <v>7</v>
      </c>
      <c r="E28" s="67">
        <v>23</v>
      </c>
      <c r="F28" s="30" t="s">
        <v>27</v>
      </c>
      <c r="G28" s="83" t="s">
        <v>386</v>
      </c>
      <c r="H28" s="56" t="s">
        <v>387</v>
      </c>
      <c r="I28" s="90" t="s">
        <v>388</v>
      </c>
      <c r="J28" s="57" t="s">
        <v>389</v>
      </c>
      <c r="K28" s="57" t="s">
        <v>306</v>
      </c>
      <c r="L28" s="57" t="s">
        <v>307</v>
      </c>
      <c r="M28" s="57" t="s">
        <v>308</v>
      </c>
      <c r="N28" s="57" t="s">
        <v>309</v>
      </c>
      <c r="O28" s="57" t="s">
        <v>310</v>
      </c>
      <c r="P28" s="57" t="s">
        <v>311</v>
      </c>
      <c r="Q28" s="57" t="s">
        <v>312</v>
      </c>
      <c r="R28" s="57" t="s">
        <v>313</v>
      </c>
      <c r="S28" s="57" t="s">
        <v>314</v>
      </c>
      <c r="T28" s="59" t="s">
        <v>315</v>
      </c>
      <c r="U28" s="59" t="s">
        <v>316</v>
      </c>
      <c r="V28" s="59" t="s">
        <v>317</v>
      </c>
      <c r="W28" s="59" t="s">
        <v>318</v>
      </c>
      <c r="X28" s="59" t="s">
        <v>319</v>
      </c>
      <c r="Y28" s="59" t="s">
        <v>320</v>
      </c>
      <c r="Z28" s="59" t="s">
        <v>321</v>
      </c>
      <c r="AA28" s="59" t="s">
        <v>322</v>
      </c>
      <c r="AB28" s="57" t="s">
        <v>323</v>
      </c>
      <c r="AC28" s="57" t="s">
        <v>324</v>
      </c>
      <c r="AD28" s="178" t="s">
        <v>325</v>
      </c>
      <c r="AE28" s="59" t="s">
        <v>326</v>
      </c>
      <c r="AF28" s="59"/>
      <c r="AG28" s="59"/>
      <c r="AH28" s="59"/>
      <c r="AI28" s="163">
        <f>COUNTA(I28:AE28)</f>
        <v>23</v>
      </c>
      <c r="AJ28" s="222"/>
      <c r="AK28" s="160"/>
      <c r="AL28" s="160"/>
      <c r="AM28" s="161"/>
      <c r="AN28" s="161"/>
    </row>
    <row r="29" spans="3:42" s="84" customFormat="1" ht="14.25">
      <c r="C29" s="177">
        <v>16</v>
      </c>
      <c r="D29" s="28" t="s">
        <v>8</v>
      </c>
      <c r="E29" s="65">
        <v>25</v>
      </c>
      <c r="F29" s="156" t="s">
        <v>27</v>
      </c>
      <c r="G29" s="66">
        <v>859</v>
      </c>
      <c r="H29" s="50">
        <v>883</v>
      </c>
      <c r="I29" s="51">
        <v>859</v>
      </c>
      <c r="J29" s="51">
        <v>860</v>
      </c>
      <c r="K29" s="51">
        <v>861</v>
      </c>
      <c r="L29" s="51">
        <v>862</v>
      </c>
      <c r="M29" s="51">
        <v>863</v>
      </c>
      <c r="N29" s="51">
        <v>864</v>
      </c>
      <c r="O29" s="51">
        <v>865</v>
      </c>
      <c r="P29" s="51">
        <v>866</v>
      </c>
      <c r="Q29" s="51">
        <v>867</v>
      </c>
      <c r="R29" s="51">
        <v>868</v>
      </c>
      <c r="S29" s="51">
        <v>869</v>
      </c>
      <c r="T29" s="51">
        <v>870</v>
      </c>
      <c r="U29" s="51">
        <v>871</v>
      </c>
      <c r="V29" s="51">
        <v>872</v>
      </c>
      <c r="W29" s="51">
        <v>873</v>
      </c>
      <c r="X29" s="51">
        <v>874</v>
      </c>
      <c r="Y29" s="51">
        <v>875</v>
      </c>
      <c r="Z29" s="51">
        <v>876</v>
      </c>
      <c r="AA29" s="51">
        <v>877</v>
      </c>
      <c r="AB29" s="51">
        <v>878</v>
      </c>
      <c r="AC29" s="51">
        <v>879</v>
      </c>
      <c r="AD29" s="51">
        <v>880</v>
      </c>
      <c r="AE29" s="51">
        <v>881</v>
      </c>
      <c r="AF29" s="51">
        <v>882</v>
      </c>
      <c r="AG29" s="51">
        <v>883</v>
      </c>
      <c r="AH29" s="51"/>
      <c r="AI29" s="195">
        <f>COUNTA(I29:AG29)</f>
        <v>25</v>
      </c>
      <c r="AJ29" s="221"/>
      <c r="AK29" s="160"/>
      <c r="AL29" s="160"/>
      <c r="AM29" s="160"/>
      <c r="AN29" s="160"/>
    </row>
    <row r="30" spans="3:42" s="84" customFormat="1" ht="14.25">
      <c r="C30" s="69">
        <v>17</v>
      </c>
      <c r="D30" s="31" t="s">
        <v>393</v>
      </c>
      <c r="E30" s="67">
        <v>25</v>
      </c>
      <c r="F30" s="30" t="s">
        <v>27</v>
      </c>
      <c r="G30" s="83">
        <v>384</v>
      </c>
      <c r="H30" s="56">
        <v>408</v>
      </c>
      <c r="I30" s="90">
        <v>384</v>
      </c>
      <c r="J30" s="57">
        <v>385</v>
      </c>
      <c r="K30" s="57">
        <v>386</v>
      </c>
      <c r="L30" s="57">
        <v>387</v>
      </c>
      <c r="M30" s="57">
        <v>388</v>
      </c>
      <c r="N30" s="57">
        <v>389</v>
      </c>
      <c r="O30" s="57">
        <v>390</v>
      </c>
      <c r="P30" s="57">
        <v>391</v>
      </c>
      <c r="Q30" s="57">
        <v>392</v>
      </c>
      <c r="R30" s="57">
        <v>393</v>
      </c>
      <c r="S30" s="57">
        <v>394</v>
      </c>
      <c r="T30" s="59">
        <v>395</v>
      </c>
      <c r="U30" s="59">
        <v>396</v>
      </c>
      <c r="V30" s="59">
        <v>397</v>
      </c>
      <c r="W30" s="59">
        <v>398</v>
      </c>
      <c r="X30" s="59">
        <v>399</v>
      </c>
      <c r="Y30" s="59">
        <v>400</v>
      </c>
      <c r="Z30" s="59">
        <v>401</v>
      </c>
      <c r="AA30" s="59">
        <v>402</v>
      </c>
      <c r="AB30" s="57">
        <v>403</v>
      </c>
      <c r="AC30" s="57">
        <v>404</v>
      </c>
      <c r="AD30" s="178">
        <v>405</v>
      </c>
      <c r="AE30" s="59">
        <v>406</v>
      </c>
      <c r="AF30" s="59">
        <v>407</v>
      </c>
      <c r="AG30" s="59">
        <v>408</v>
      </c>
      <c r="AH30" s="59"/>
      <c r="AI30" s="163">
        <f>COUNTA(I30:AG30)</f>
        <v>25</v>
      </c>
      <c r="AJ30" s="222"/>
      <c r="AK30" s="160"/>
      <c r="AL30" s="160"/>
      <c r="AM30" s="161"/>
      <c r="AN30" s="161"/>
    </row>
    <row r="31" spans="3:42" s="84" customFormat="1" thickBot="1">
      <c r="C31" s="179">
        <v>18</v>
      </c>
      <c r="D31" s="211" t="s">
        <v>393</v>
      </c>
      <c r="E31" s="180">
        <v>26</v>
      </c>
      <c r="F31" s="170" t="s">
        <v>27</v>
      </c>
      <c r="G31" s="181">
        <v>409</v>
      </c>
      <c r="H31" s="134">
        <v>434</v>
      </c>
      <c r="I31" s="135">
        <v>409</v>
      </c>
      <c r="J31" s="135">
        <v>410</v>
      </c>
      <c r="K31" s="135">
        <v>411</v>
      </c>
      <c r="L31" s="135">
        <v>412</v>
      </c>
      <c r="M31" s="135">
        <v>413</v>
      </c>
      <c r="N31" s="135">
        <v>414</v>
      </c>
      <c r="O31" s="135">
        <v>415</v>
      </c>
      <c r="P31" s="135">
        <v>416</v>
      </c>
      <c r="Q31" s="135">
        <v>417</v>
      </c>
      <c r="R31" s="135">
        <v>418</v>
      </c>
      <c r="S31" s="135">
        <v>419</v>
      </c>
      <c r="T31" s="135">
        <v>420</v>
      </c>
      <c r="U31" s="135">
        <v>421</v>
      </c>
      <c r="V31" s="135">
        <v>422</v>
      </c>
      <c r="W31" s="135">
        <v>423</v>
      </c>
      <c r="X31" s="135">
        <v>424</v>
      </c>
      <c r="Y31" s="135">
        <v>425</v>
      </c>
      <c r="Z31" s="135">
        <v>426</v>
      </c>
      <c r="AA31" s="135">
        <v>427</v>
      </c>
      <c r="AB31" s="135">
        <v>428</v>
      </c>
      <c r="AC31" s="135">
        <v>429</v>
      </c>
      <c r="AD31" s="135">
        <v>430</v>
      </c>
      <c r="AE31" s="135">
        <v>431</v>
      </c>
      <c r="AF31" s="135">
        <v>432</v>
      </c>
      <c r="AG31" s="135">
        <v>433</v>
      </c>
      <c r="AH31" s="135">
        <v>434</v>
      </c>
      <c r="AI31" s="224">
        <f>COUNTA(I31:AH31)</f>
        <v>26</v>
      </c>
      <c r="AJ31" s="221"/>
      <c r="AK31" s="160"/>
      <c r="AL31" s="160"/>
      <c r="AM31" s="160"/>
      <c r="AN31" s="160"/>
    </row>
    <row r="32" spans="3:42" s="84" customFormat="1" thickBot="1">
      <c r="C32" s="12"/>
      <c r="D32" s="12"/>
      <c r="E32" s="182">
        <f>SUM(E27:E31)</f>
        <v>123</v>
      </c>
      <c r="F32" s="183" t="s">
        <v>27</v>
      </c>
      <c r="G32" s="157"/>
      <c r="I32" s="182">
        <v>1</v>
      </c>
      <c r="J32" s="184">
        <v>2</v>
      </c>
      <c r="K32" s="184">
        <v>3</v>
      </c>
      <c r="L32" s="184">
        <v>4</v>
      </c>
      <c r="M32" s="184">
        <v>5</v>
      </c>
      <c r="N32" s="184">
        <v>6</v>
      </c>
      <c r="O32" s="184">
        <v>7</v>
      </c>
      <c r="P32" s="184">
        <v>8</v>
      </c>
      <c r="Q32" s="184">
        <v>9</v>
      </c>
      <c r="R32" s="184">
        <v>10</v>
      </c>
      <c r="S32" s="184">
        <v>11</v>
      </c>
      <c r="T32" s="184">
        <v>12</v>
      </c>
      <c r="U32" s="184">
        <v>13</v>
      </c>
      <c r="V32" s="184">
        <v>14</v>
      </c>
      <c r="W32" s="184">
        <v>15</v>
      </c>
      <c r="X32" s="184">
        <v>16</v>
      </c>
      <c r="Y32" s="184">
        <v>17</v>
      </c>
      <c r="Z32" s="184">
        <v>18</v>
      </c>
      <c r="AA32" s="184">
        <v>19</v>
      </c>
      <c r="AB32" s="184">
        <v>20</v>
      </c>
      <c r="AC32" s="184">
        <v>21</v>
      </c>
      <c r="AD32" s="184">
        <v>22</v>
      </c>
      <c r="AE32" s="184">
        <v>23</v>
      </c>
      <c r="AF32" s="184">
        <v>24</v>
      </c>
      <c r="AG32" s="184">
        <v>25</v>
      </c>
      <c r="AH32" s="184">
        <v>26</v>
      </c>
      <c r="AI32" s="225">
        <f>SUM(AI27:AI31)</f>
        <v>123</v>
      </c>
      <c r="AJ32" s="215"/>
      <c r="AK32" s="166"/>
      <c r="AL32" s="166"/>
      <c r="AM32" s="166"/>
      <c r="AN32" s="166"/>
    </row>
    <row r="33" spans="3:42" ht="15.75">
      <c r="C33" s="4"/>
      <c r="D33" s="4"/>
      <c r="E33" s="4"/>
      <c r="F33" s="4"/>
      <c r="G33" s="4"/>
      <c r="H33" s="4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7"/>
      <c r="AP33" s="10"/>
    </row>
    <row r="34" spans="3:42" ht="15.75" thickBot="1">
      <c r="C34" s="4"/>
      <c r="G34" s="4"/>
      <c r="H34" s="4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P34" s="10"/>
    </row>
    <row r="35" spans="3:42" ht="45" customHeight="1">
      <c r="C35" s="284" t="s">
        <v>232</v>
      </c>
      <c r="D35" s="285"/>
      <c r="E35" s="285"/>
      <c r="F35" s="285"/>
      <c r="G35" s="285"/>
      <c r="H35" s="285"/>
      <c r="I35" s="285"/>
      <c r="J35" s="285"/>
      <c r="K35" s="285"/>
      <c r="L35" s="285"/>
      <c r="M35" s="285"/>
      <c r="N35" s="285"/>
      <c r="O35" s="285"/>
      <c r="P35" s="285"/>
      <c r="Q35" s="285"/>
      <c r="R35" s="285"/>
      <c r="S35" s="285"/>
      <c r="T35" s="285"/>
      <c r="U35" s="285"/>
      <c r="V35" s="285"/>
      <c r="W35" s="285"/>
      <c r="X35" s="285"/>
      <c r="Y35" s="285"/>
      <c r="Z35" s="285"/>
      <c r="AA35" s="285"/>
      <c r="AB35" s="285"/>
      <c r="AC35" s="285"/>
      <c r="AD35" s="285"/>
      <c r="AE35" s="285"/>
      <c r="AF35" s="285"/>
      <c r="AG35" s="285"/>
      <c r="AH35" s="286"/>
      <c r="AI35" s="209"/>
    </row>
    <row r="36" spans="3:42" s="84" customFormat="1" ht="15" customHeight="1">
      <c r="C36" s="73" t="s">
        <v>9</v>
      </c>
      <c r="D36" s="74" t="s">
        <v>10</v>
      </c>
      <c r="E36" s="281" t="s">
        <v>11</v>
      </c>
      <c r="F36" s="283"/>
      <c r="G36" s="283"/>
      <c r="H36" s="283"/>
      <c r="I36" s="283"/>
      <c r="J36" s="283"/>
      <c r="K36" s="283"/>
      <c r="L36" s="283"/>
      <c r="M36" s="283"/>
      <c r="N36" s="283"/>
      <c r="O36" s="283"/>
      <c r="P36" s="283"/>
      <c r="Q36" s="283"/>
      <c r="R36" s="283"/>
      <c r="S36" s="283"/>
      <c r="T36" s="283"/>
      <c r="U36" s="283"/>
      <c r="V36" s="283"/>
      <c r="W36" s="283"/>
      <c r="X36" s="283"/>
      <c r="Y36" s="283"/>
      <c r="Z36" s="283"/>
      <c r="AA36" s="283"/>
      <c r="AB36" s="283"/>
      <c r="AC36" s="283"/>
      <c r="AD36" s="283"/>
      <c r="AE36" s="283"/>
      <c r="AF36" s="283"/>
      <c r="AG36" s="282"/>
      <c r="AH36" s="158" t="s">
        <v>26</v>
      </c>
      <c r="AI36" s="210"/>
      <c r="AJ36" s="97"/>
      <c r="AK36" s="97"/>
      <c r="AL36" s="97"/>
      <c r="AM36" s="97"/>
      <c r="AN36" s="97"/>
    </row>
    <row r="37" spans="3:42" s="84" customFormat="1" ht="14.25">
      <c r="C37" s="172">
        <v>19</v>
      </c>
      <c r="D37" s="220" t="s">
        <v>393</v>
      </c>
      <c r="E37" s="65">
        <v>25</v>
      </c>
      <c r="F37" s="49" t="s">
        <v>27</v>
      </c>
      <c r="G37" s="66">
        <v>435</v>
      </c>
      <c r="H37" s="50">
        <v>459</v>
      </c>
      <c r="I37" s="80">
        <v>435</v>
      </c>
      <c r="J37" s="51">
        <v>436</v>
      </c>
      <c r="K37" s="51">
        <v>437</v>
      </c>
      <c r="L37" s="51">
        <v>438</v>
      </c>
      <c r="M37" s="51">
        <v>439</v>
      </c>
      <c r="N37" s="51">
        <v>440</v>
      </c>
      <c r="O37" s="51">
        <v>441</v>
      </c>
      <c r="P37" s="51">
        <v>442</v>
      </c>
      <c r="Q37" s="51">
        <v>443</v>
      </c>
      <c r="R37" s="51">
        <v>444</v>
      </c>
      <c r="S37" s="51">
        <v>445</v>
      </c>
      <c r="T37" s="51">
        <v>446</v>
      </c>
      <c r="U37" s="173">
        <v>447</v>
      </c>
      <c r="V37" s="51">
        <v>448</v>
      </c>
      <c r="W37" s="51">
        <v>449</v>
      </c>
      <c r="X37" s="51">
        <v>450</v>
      </c>
      <c r="Y37" s="51">
        <v>451</v>
      </c>
      <c r="Z37" s="51">
        <v>452</v>
      </c>
      <c r="AA37" s="51">
        <v>453</v>
      </c>
      <c r="AB37" s="51">
        <v>454</v>
      </c>
      <c r="AC37" s="51">
        <v>455</v>
      </c>
      <c r="AD37" s="51">
        <v>456</v>
      </c>
      <c r="AE37" s="51">
        <v>457</v>
      </c>
      <c r="AF37" s="51">
        <v>458</v>
      </c>
      <c r="AG37" s="51">
        <v>459</v>
      </c>
      <c r="AH37" s="81">
        <f>COUNTA(I37:AG37)</f>
        <v>25</v>
      </c>
      <c r="AI37" s="230"/>
      <c r="AJ37" s="160"/>
      <c r="AK37" s="160"/>
      <c r="AL37" s="160"/>
      <c r="AM37" s="160"/>
      <c r="AN37" s="160"/>
    </row>
    <row r="38" spans="3:42" s="84" customFormat="1" ht="14.25">
      <c r="C38" s="69">
        <v>20</v>
      </c>
      <c r="D38" s="31" t="s">
        <v>7</v>
      </c>
      <c r="E38" s="67">
        <v>20</v>
      </c>
      <c r="F38" s="30" t="s">
        <v>27</v>
      </c>
      <c r="G38" s="83" t="s">
        <v>327</v>
      </c>
      <c r="H38" s="56" t="s">
        <v>328</v>
      </c>
      <c r="I38" s="90" t="s">
        <v>214</v>
      </c>
      <c r="J38" s="57" t="s">
        <v>215</v>
      </c>
      <c r="K38" s="57" t="s">
        <v>216</v>
      </c>
      <c r="L38" s="57" t="s">
        <v>29</v>
      </c>
      <c r="M38" s="57" t="s">
        <v>217</v>
      </c>
      <c r="N38" s="57" t="s">
        <v>218</v>
      </c>
      <c r="O38" s="57" t="s">
        <v>219</v>
      </c>
      <c r="P38" s="57" t="s">
        <v>220</v>
      </c>
      <c r="Q38" s="57" t="s">
        <v>30</v>
      </c>
      <c r="R38" s="57" t="s">
        <v>221</v>
      </c>
      <c r="S38" s="64" t="s">
        <v>222</v>
      </c>
      <c r="T38" s="59" t="s">
        <v>223</v>
      </c>
      <c r="U38" s="59" t="s">
        <v>224</v>
      </c>
      <c r="V38" s="59" t="s">
        <v>225</v>
      </c>
      <c r="W38" s="59" t="s">
        <v>226</v>
      </c>
      <c r="X38" s="59" t="s">
        <v>227</v>
      </c>
      <c r="Y38" s="59" t="s">
        <v>228</v>
      </c>
      <c r="Z38" s="59" t="s">
        <v>229</v>
      </c>
      <c r="AA38" s="59" t="s">
        <v>230</v>
      </c>
      <c r="AB38" s="64" t="s">
        <v>231</v>
      </c>
      <c r="AC38" s="64"/>
      <c r="AD38" s="174"/>
      <c r="AE38" s="59"/>
      <c r="AF38" s="59"/>
      <c r="AG38" s="59"/>
      <c r="AH38" s="67">
        <f>COUNTA(I38:AB38)</f>
        <v>20</v>
      </c>
      <c r="AI38" s="231"/>
      <c r="AJ38" s="114"/>
      <c r="AK38" s="114"/>
      <c r="AL38" s="114"/>
      <c r="AM38" s="165"/>
      <c r="AN38" s="165"/>
    </row>
    <row r="39" spans="3:42" s="84" customFormat="1" ht="14.25">
      <c r="C39" s="175">
        <v>21</v>
      </c>
      <c r="D39" s="28" t="s">
        <v>393</v>
      </c>
      <c r="E39" s="65">
        <v>21</v>
      </c>
      <c r="F39" s="49" t="s">
        <v>27</v>
      </c>
      <c r="G39" s="66">
        <v>460</v>
      </c>
      <c r="H39" s="50">
        <v>481</v>
      </c>
      <c r="I39" s="80">
        <v>460</v>
      </c>
      <c r="J39" s="51">
        <v>461</v>
      </c>
      <c r="K39" s="51">
        <v>462</v>
      </c>
      <c r="L39" s="51">
        <v>463</v>
      </c>
      <c r="M39" s="51">
        <v>464</v>
      </c>
      <c r="N39" s="51">
        <v>465</v>
      </c>
      <c r="O39" s="51">
        <v>466</v>
      </c>
      <c r="P39" s="51">
        <v>467</v>
      </c>
      <c r="Q39" s="51">
        <v>468</v>
      </c>
      <c r="R39" s="51">
        <v>469</v>
      </c>
      <c r="S39" s="51">
        <v>470</v>
      </c>
      <c r="T39" s="51">
        <v>471</v>
      </c>
      <c r="U39" s="51">
        <v>472</v>
      </c>
      <c r="V39" s="51">
        <v>473</v>
      </c>
      <c r="W39" s="51">
        <v>474</v>
      </c>
      <c r="X39" s="51">
        <v>475</v>
      </c>
      <c r="Y39" s="229" t="s">
        <v>0</v>
      </c>
      <c r="Z39" s="51">
        <v>478</v>
      </c>
      <c r="AA39" s="51">
        <v>479</v>
      </c>
      <c r="AB39" s="51">
        <v>480</v>
      </c>
      <c r="AC39" s="51">
        <v>481</v>
      </c>
      <c r="AD39" s="51"/>
      <c r="AE39" s="51"/>
      <c r="AF39" s="51"/>
      <c r="AG39" s="51"/>
      <c r="AH39" s="79">
        <f>COUNTA(I39:AC39)</f>
        <v>21</v>
      </c>
      <c r="AI39" s="230"/>
      <c r="AJ39" s="160"/>
      <c r="AK39" s="160"/>
      <c r="AL39" s="160"/>
      <c r="AM39" s="160"/>
      <c r="AN39" s="160"/>
    </row>
    <row r="40" spans="3:42" s="84" customFormat="1" ht="14.25">
      <c r="C40" s="69">
        <v>22</v>
      </c>
      <c r="D40" s="31" t="s">
        <v>393</v>
      </c>
      <c r="E40" s="67">
        <v>20</v>
      </c>
      <c r="F40" s="30" t="s">
        <v>27</v>
      </c>
      <c r="G40" s="83">
        <v>482</v>
      </c>
      <c r="H40" s="56">
        <v>501</v>
      </c>
      <c r="I40" s="90">
        <v>482</v>
      </c>
      <c r="J40" s="57">
        <v>483</v>
      </c>
      <c r="K40" s="57">
        <v>484</v>
      </c>
      <c r="L40" s="57">
        <v>485</v>
      </c>
      <c r="M40" s="57">
        <v>486</v>
      </c>
      <c r="N40" s="57">
        <v>487</v>
      </c>
      <c r="O40" s="57">
        <v>488</v>
      </c>
      <c r="P40" s="57">
        <v>489</v>
      </c>
      <c r="Q40" s="57">
        <v>490</v>
      </c>
      <c r="R40" s="57">
        <v>491</v>
      </c>
      <c r="S40" s="64">
        <v>492</v>
      </c>
      <c r="T40" s="59">
        <v>493</v>
      </c>
      <c r="U40" s="59">
        <v>494</v>
      </c>
      <c r="V40" s="59">
        <v>495</v>
      </c>
      <c r="W40" s="59">
        <v>496</v>
      </c>
      <c r="X40" s="59">
        <v>497</v>
      </c>
      <c r="Y40" s="59">
        <v>498</v>
      </c>
      <c r="Z40" s="59">
        <v>499</v>
      </c>
      <c r="AA40" s="59">
        <v>500</v>
      </c>
      <c r="AB40" s="64">
        <v>501</v>
      </c>
      <c r="AC40" s="64"/>
      <c r="AD40" s="174"/>
      <c r="AE40" s="59"/>
      <c r="AF40" s="59"/>
      <c r="AG40" s="59"/>
      <c r="AH40" s="67">
        <f>COUNTA(I40:AB40)</f>
        <v>20</v>
      </c>
      <c r="AI40" s="231"/>
      <c r="AJ40" s="114"/>
      <c r="AK40" s="114"/>
      <c r="AL40" s="114"/>
      <c r="AM40" s="165"/>
      <c r="AN40" s="165"/>
    </row>
    <row r="41" spans="3:42" s="84" customFormat="1" thickBot="1">
      <c r="C41" s="185">
        <v>23</v>
      </c>
      <c r="D41" s="211" t="s">
        <v>393</v>
      </c>
      <c r="E41" s="180">
        <v>24</v>
      </c>
      <c r="F41" s="133" t="s">
        <v>27</v>
      </c>
      <c r="G41" s="181">
        <v>502</v>
      </c>
      <c r="H41" s="134">
        <v>525</v>
      </c>
      <c r="I41" s="171">
        <v>502</v>
      </c>
      <c r="J41" s="135">
        <v>503</v>
      </c>
      <c r="K41" s="135">
        <v>504</v>
      </c>
      <c r="L41" s="135">
        <v>505</v>
      </c>
      <c r="M41" s="135">
        <v>506</v>
      </c>
      <c r="N41" s="135">
        <v>507</v>
      </c>
      <c r="O41" s="135">
        <v>508</v>
      </c>
      <c r="P41" s="135">
        <v>509</v>
      </c>
      <c r="Q41" s="135">
        <v>510</v>
      </c>
      <c r="R41" s="135">
        <v>511</v>
      </c>
      <c r="S41" s="135">
        <v>512</v>
      </c>
      <c r="T41" s="135">
        <v>513</v>
      </c>
      <c r="U41" s="135">
        <v>514</v>
      </c>
      <c r="V41" s="135">
        <v>515</v>
      </c>
      <c r="W41" s="135">
        <v>516</v>
      </c>
      <c r="X41" s="135">
        <v>517</v>
      </c>
      <c r="Y41" s="135">
        <v>518</v>
      </c>
      <c r="Z41" s="135">
        <v>519</v>
      </c>
      <c r="AA41" s="135">
        <v>520</v>
      </c>
      <c r="AB41" s="135">
        <v>521</v>
      </c>
      <c r="AC41" s="135">
        <v>522</v>
      </c>
      <c r="AD41" s="135">
        <v>523</v>
      </c>
      <c r="AE41" s="135">
        <v>524</v>
      </c>
      <c r="AF41" s="135">
        <v>525</v>
      </c>
      <c r="AG41" s="135"/>
      <c r="AH41" s="137">
        <f>COUNTA(I41:AF41)</f>
        <v>24</v>
      </c>
      <c r="AI41" s="230"/>
      <c r="AJ41" s="160"/>
      <c r="AK41" s="160"/>
      <c r="AL41" s="160"/>
      <c r="AM41" s="160"/>
      <c r="AN41" s="160"/>
    </row>
    <row r="42" spans="3:42" s="84" customFormat="1" thickBot="1">
      <c r="C42" s="12"/>
      <c r="D42" s="12"/>
      <c r="E42" s="182">
        <f>SUM(E37:E41)</f>
        <v>110</v>
      </c>
      <c r="F42" s="183" t="s">
        <v>27</v>
      </c>
      <c r="G42" s="157"/>
      <c r="I42" s="182">
        <v>1</v>
      </c>
      <c r="J42" s="184">
        <v>2</v>
      </c>
      <c r="K42" s="184">
        <v>3</v>
      </c>
      <c r="L42" s="184">
        <v>4</v>
      </c>
      <c r="M42" s="184">
        <v>5</v>
      </c>
      <c r="N42" s="184">
        <v>6</v>
      </c>
      <c r="O42" s="184">
        <v>7</v>
      </c>
      <c r="P42" s="184">
        <v>8</v>
      </c>
      <c r="Q42" s="184">
        <v>9</v>
      </c>
      <c r="R42" s="184">
        <v>10</v>
      </c>
      <c r="S42" s="184">
        <v>11</v>
      </c>
      <c r="T42" s="184">
        <v>12</v>
      </c>
      <c r="U42" s="184">
        <v>13</v>
      </c>
      <c r="V42" s="184">
        <v>14</v>
      </c>
      <c r="W42" s="184">
        <v>15</v>
      </c>
      <c r="X42" s="184">
        <v>16</v>
      </c>
      <c r="Y42" s="184">
        <v>17</v>
      </c>
      <c r="Z42" s="184">
        <v>18</v>
      </c>
      <c r="AA42" s="184">
        <v>19</v>
      </c>
      <c r="AB42" s="184">
        <v>20</v>
      </c>
      <c r="AC42" s="184">
        <v>21</v>
      </c>
      <c r="AD42" s="184">
        <v>22</v>
      </c>
      <c r="AE42" s="184">
        <v>23</v>
      </c>
      <c r="AF42" s="184">
        <v>24</v>
      </c>
      <c r="AG42" s="184">
        <v>25</v>
      </c>
      <c r="AH42" s="233">
        <f>SUM(AH37:AH41)</f>
        <v>110</v>
      </c>
      <c r="AI42" s="232"/>
      <c r="AJ42" s="166"/>
      <c r="AK42" s="166"/>
      <c r="AL42" s="166"/>
      <c r="AM42" s="166"/>
      <c r="AN42" s="166"/>
    </row>
    <row r="43" spans="3:42">
      <c r="C43" s="4"/>
      <c r="D43" s="4"/>
      <c r="E43" s="4"/>
      <c r="F43" s="4"/>
      <c r="G43" s="4"/>
      <c r="H43" s="4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P43" s="10"/>
    </row>
    <row r="44" spans="3:42" ht="15.75" thickBot="1">
      <c r="C44" s="4"/>
      <c r="G44" s="4"/>
      <c r="H44" s="4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P44" s="10"/>
    </row>
    <row r="45" spans="3:42" ht="45" customHeight="1">
      <c r="C45" s="284" t="s">
        <v>213</v>
      </c>
      <c r="D45" s="285"/>
      <c r="E45" s="285"/>
      <c r="F45" s="285"/>
      <c r="G45" s="285"/>
      <c r="H45" s="285"/>
      <c r="I45" s="285"/>
      <c r="J45" s="285"/>
      <c r="K45" s="285"/>
      <c r="L45" s="285"/>
      <c r="M45" s="285"/>
      <c r="N45" s="285"/>
      <c r="O45" s="285"/>
      <c r="P45" s="285"/>
      <c r="Q45" s="285"/>
      <c r="R45" s="285"/>
      <c r="S45" s="285"/>
      <c r="T45" s="285"/>
      <c r="U45" s="285"/>
      <c r="V45" s="285"/>
      <c r="W45" s="285"/>
      <c r="X45" s="285"/>
      <c r="Y45" s="285"/>
      <c r="Z45" s="285"/>
      <c r="AA45" s="285"/>
      <c r="AB45" s="285"/>
      <c r="AC45" s="285"/>
      <c r="AD45" s="285"/>
      <c r="AE45" s="285"/>
      <c r="AF45" s="285"/>
      <c r="AG45" s="285"/>
      <c r="AH45" s="285"/>
      <c r="AI45" s="285"/>
      <c r="AJ45" s="285"/>
      <c r="AK45" s="285"/>
      <c r="AL45" s="285"/>
      <c r="AM45" s="285"/>
      <c r="AN45" s="285"/>
      <c r="AO45" s="286"/>
      <c r="AP45" s="117"/>
    </row>
    <row r="46" spans="3:42" s="84" customFormat="1" ht="15" customHeight="1">
      <c r="C46" s="73" t="s">
        <v>9</v>
      </c>
      <c r="D46" s="74" t="s">
        <v>10</v>
      </c>
      <c r="E46" s="281" t="s">
        <v>11</v>
      </c>
      <c r="F46" s="283"/>
      <c r="G46" s="283"/>
      <c r="H46" s="283"/>
      <c r="I46" s="283"/>
      <c r="J46" s="283"/>
      <c r="K46" s="283"/>
      <c r="L46" s="283"/>
      <c r="M46" s="283"/>
      <c r="N46" s="283"/>
      <c r="O46" s="283"/>
      <c r="P46" s="283"/>
      <c r="Q46" s="283"/>
      <c r="R46" s="283"/>
      <c r="S46" s="283"/>
      <c r="T46" s="283"/>
      <c r="U46" s="283"/>
      <c r="V46" s="283"/>
      <c r="W46" s="283"/>
      <c r="X46" s="283"/>
      <c r="Y46" s="283"/>
      <c r="Z46" s="283"/>
      <c r="AA46" s="283"/>
      <c r="AB46" s="283"/>
      <c r="AC46" s="283"/>
      <c r="AD46" s="283"/>
      <c r="AE46" s="283"/>
      <c r="AF46" s="283"/>
      <c r="AG46" s="283"/>
      <c r="AH46" s="283"/>
      <c r="AI46" s="283"/>
      <c r="AJ46" s="283"/>
      <c r="AK46" s="283"/>
      <c r="AL46" s="283"/>
      <c r="AM46" s="283"/>
      <c r="AN46" s="283"/>
      <c r="AO46" s="192" t="s">
        <v>26</v>
      </c>
      <c r="AP46" s="97"/>
    </row>
    <row r="47" spans="3:42" s="84" customFormat="1" ht="14.25">
      <c r="C47" s="172">
        <v>24</v>
      </c>
      <c r="D47" s="220" t="s">
        <v>393</v>
      </c>
      <c r="E47" s="65">
        <v>19</v>
      </c>
      <c r="F47" s="49" t="s">
        <v>27</v>
      </c>
      <c r="G47" s="66">
        <v>527</v>
      </c>
      <c r="H47" s="50">
        <v>545</v>
      </c>
      <c r="I47" s="80">
        <v>527</v>
      </c>
      <c r="J47" s="51">
        <v>528</v>
      </c>
      <c r="K47" s="51">
        <v>529</v>
      </c>
      <c r="L47" s="51">
        <v>530</v>
      </c>
      <c r="M47" s="51">
        <v>531</v>
      </c>
      <c r="N47" s="51">
        <v>532</v>
      </c>
      <c r="O47" s="51">
        <v>533</v>
      </c>
      <c r="P47" s="51">
        <v>534</v>
      </c>
      <c r="Q47" s="51">
        <v>535</v>
      </c>
      <c r="R47" s="51">
        <v>536</v>
      </c>
      <c r="S47" s="51">
        <v>537</v>
      </c>
      <c r="T47" s="51">
        <v>538</v>
      </c>
      <c r="U47" s="173">
        <v>539</v>
      </c>
      <c r="V47" s="51">
        <v>540</v>
      </c>
      <c r="W47" s="51">
        <v>541</v>
      </c>
      <c r="X47" s="51">
        <v>542</v>
      </c>
      <c r="Y47" s="51">
        <v>543</v>
      </c>
      <c r="Z47" s="51">
        <v>544</v>
      </c>
      <c r="AA47" s="51">
        <v>545</v>
      </c>
      <c r="AB47" s="51"/>
      <c r="AC47" s="51"/>
      <c r="AD47" s="51"/>
      <c r="AE47" s="51"/>
      <c r="AF47" s="51"/>
      <c r="AG47" s="51"/>
      <c r="AH47" s="63"/>
      <c r="AI47" s="63"/>
      <c r="AJ47" s="51"/>
      <c r="AK47" s="51"/>
      <c r="AL47" s="51"/>
      <c r="AM47" s="51"/>
      <c r="AN47" s="51"/>
      <c r="AO47" s="193">
        <f>COUNTA(I47:AA47)</f>
        <v>19</v>
      </c>
      <c r="AP47" s="221"/>
    </row>
    <row r="48" spans="3:42" s="84" customFormat="1" ht="14.25">
      <c r="C48" s="69">
        <v>25</v>
      </c>
      <c r="D48" s="31" t="s">
        <v>7</v>
      </c>
      <c r="E48" s="67">
        <v>12</v>
      </c>
      <c r="F48" s="30" t="s">
        <v>27</v>
      </c>
      <c r="G48" s="83" t="s">
        <v>329</v>
      </c>
      <c r="H48" s="56" t="s">
        <v>330</v>
      </c>
      <c r="I48" s="90" t="s">
        <v>331</v>
      </c>
      <c r="J48" s="57" t="s">
        <v>332</v>
      </c>
      <c r="K48" s="57" t="s">
        <v>333</v>
      </c>
      <c r="L48" s="57" t="s">
        <v>334</v>
      </c>
      <c r="M48" s="57" t="s">
        <v>335</v>
      </c>
      <c r="N48" s="57" t="s">
        <v>336</v>
      </c>
      <c r="O48" s="57" t="s">
        <v>337</v>
      </c>
      <c r="P48" s="57" t="s">
        <v>338</v>
      </c>
      <c r="Q48" s="57" t="s">
        <v>339</v>
      </c>
      <c r="R48" s="57" t="s">
        <v>340</v>
      </c>
      <c r="S48" s="64" t="s">
        <v>341</v>
      </c>
      <c r="T48" s="59" t="s">
        <v>342</v>
      </c>
      <c r="U48" s="59"/>
      <c r="V48" s="59"/>
      <c r="W48" s="59"/>
      <c r="X48" s="59"/>
      <c r="Y48" s="59"/>
      <c r="Z48" s="59"/>
      <c r="AA48" s="59"/>
      <c r="AB48" s="64"/>
      <c r="AC48" s="64"/>
      <c r="AD48" s="174"/>
      <c r="AE48" s="59"/>
      <c r="AF48" s="59"/>
      <c r="AG48" s="59"/>
      <c r="AH48" s="59"/>
      <c r="AI48" s="59"/>
      <c r="AJ48" s="64"/>
      <c r="AK48" s="64"/>
      <c r="AL48" s="64"/>
      <c r="AM48" s="164"/>
      <c r="AN48" s="164"/>
      <c r="AO48" s="163">
        <f>COUNTA(I48:AA48)</f>
        <v>12</v>
      </c>
      <c r="AP48" s="222"/>
    </row>
    <row r="49" spans="3:42" s="84" customFormat="1" ht="14.25">
      <c r="C49" s="175">
        <v>26</v>
      </c>
      <c r="D49" s="28" t="s">
        <v>393</v>
      </c>
      <c r="E49" s="65">
        <v>32</v>
      </c>
      <c r="F49" s="49" t="s">
        <v>27</v>
      </c>
      <c r="G49" s="66">
        <v>546</v>
      </c>
      <c r="H49" s="50">
        <v>577</v>
      </c>
      <c r="I49" s="80">
        <v>546</v>
      </c>
      <c r="J49" s="51">
        <v>547</v>
      </c>
      <c r="K49" s="51">
        <v>548</v>
      </c>
      <c r="L49" s="51">
        <v>549</v>
      </c>
      <c r="M49" s="51">
        <v>550</v>
      </c>
      <c r="N49" s="51">
        <v>551</v>
      </c>
      <c r="O49" s="51">
        <v>552</v>
      </c>
      <c r="P49" s="51">
        <v>553</v>
      </c>
      <c r="Q49" s="51">
        <v>554</v>
      </c>
      <c r="R49" s="51">
        <v>555</v>
      </c>
      <c r="S49" s="51">
        <v>556</v>
      </c>
      <c r="T49" s="51">
        <v>557</v>
      </c>
      <c r="U49" s="51">
        <v>558</v>
      </c>
      <c r="V49" s="51">
        <v>559</v>
      </c>
      <c r="W49" s="51">
        <v>560</v>
      </c>
      <c r="X49" s="51">
        <v>561</v>
      </c>
      <c r="Y49" s="51">
        <v>562</v>
      </c>
      <c r="Z49" s="51">
        <v>563</v>
      </c>
      <c r="AA49" s="51">
        <v>564</v>
      </c>
      <c r="AB49" s="51">
        <v>565</v>
      </c>
      <c r="AC49" s="51">
        <v>566</v>
      </c>
      <c r="AD49" s="51">
        <v>567</v>
      </c>
      <c r="AE49" s="51">
        <v>568</v>
      </c>
      <c r="AF49" s="51">
        <v>569</v>
      </c>
      <c r="AG49" s="51">
        <v>570</v>
      </c>
      <c r="AH49" s="63">
        <v>571</v>
      </c>
      <c r="AI49" s="63">
        <v>572</v>
      </c>
      <c r="AJ49" s="51">
        <v>573</v>
      </c>
      <c r="AK49" s="51">
        <v>574</v>
      </c>
      <c r="AL49" s="51">
        <v>575</v>
      </c>
      <c r="AM49" s="51">
        <v>576</v>
      </c>
      <c r="AN49" s="51">
        <v>577</v>
      </c>
      <c r="AO49" s="195">
        <f>COUNTA(I49:AN49)</f>
        <v>32</v>
      </c>
      <c r="AP49" s="221"/>
    </row>
    <row r="50" spans="3:42" s="84" customFormat="1" ht="14.25">
      <c r="C50" s="69">
        <v>27</v>
      </c>
      <c r="D50" s="31" t="s">
        <v>393</v>
      </c>
      <c r="E50" s="67">
        <v>19</v>
      </c>
      <c r="F50" s="30" t="s">
        <v>27</v>
      </c>
      <c r="G50" s="83">
        <v>578</v>
      </c>
      <c r="H50" s="56">
        <v>596</v>
      </c>
      <c r="I50" s="90">
        <v>578</v>
      </c>
      <c r="J50" s="57">
        <v>579</v>
      </c>
      <c r="K50" s="57">
        <v>580</v>
      </c>
      <c r="L50" s="57">
        <v>581</v>
      </c>
      <c r="M50" s="57">
        <v>582</v>
      </c>
      <c r="N50" s="57">
        <v>583</v>
      </c>
      <c r="O50" s="57">
        <v>584</v>
      </c>
      <c r="P50" s="57">
        <v>585</v>
      </c>
      <c r="Q50" s="57">
        <v>586</v>
      </c>
      <c r="R50" s="57">
        <v>587</v>
      </c>
      <c r="S50" s="64">
        <v>588</v>
      </c>
      <c r="T50" s="59">
        <v>589</v>
      </c>
      <c r="U50" s="59">
        <v>590</v>
      </c>
      <c r="V50" s="59">
        <v>591</v>
      </c>
      <c r="W50" s="59">
        <v>592</v>
      </c>
      <c r="X50" s="59">
        <v>593</v>
      </c>
      <c r="Y50" s="59">
        <v>594</v>
      </c>
      <c r="Z50" s="59">
        <v>595</v>
      </c>
      <c r="AA50" s="59">
        <v>596</v>
      </c>
      <c r="AB50" s="64"/>
      <c r="AC50" s="64"/>
      <c r="AD50" s="174"/>
      <c r="AE50" s="59"/>
      <c r="AF50" s="59"/>
      <c r="AG50" s="59"/>
      <c r="AH50" s="59"/>
      <c r="AI50" s="59"/>
      <c r="AJ50" s="64"/>
      <c r="AK50" s="64"/>
      <c r="AL50" s="64"/>
      <c r="AM50" s="164"/>
      <c r="AN50" s="164"/>
      <c r="AO50" s="163">
        <f t="shared" ref="AO50" si="0">COUNTA(I50:AA50)</f>
        <v>19</v>
      </c>
      <c r="AP50" s="222"/>
    </row>
    <row r="51" spans="3:42" s="84" customFormat="1" ht="14.25">
      <c r="C51" s="175">
        <v>28</v>
      </c>
      <c r="D51" s="28" t="s">
        <v>7</v>
      </c>
      <c r="E51" s="65">
        <v>13</v>
      </c>
      <c r="F51" s="49" t="s">
        <v>27</v>
      </c>
      <c r="G51" s="66" t="s">
        <v>343</v>
      </c>
      <c r="H51" s="50" t="s">
        <v>344</v>
      </c>
      <c r="I51" s="80" t="s">
        <v>349</v>
      </c>
      <c r="J51" s="51" t="s">
        <v>350</v>
      </c>
      <c r="K51" s="51" t="s">
        <v>355</v>
      </c>
      <c r="L51" s="51" t="s">
        <v>358</v>
      </c>
      <c r="M51" s="51" t="s">
        <v>361</v>
      </c>
      <c r="N51" s="51" t="s">
        <v>364</v>
      </c>
      <c r="O51" s="51" t="s">
        <v>367</v>
      </c>
      <c r="P51" s="51" t="s">
        <v>370</v>
      </c>
      <c r="Q51" s="51" t="s">
        <v>373</v>
      </c>
      <c r="R51" s="51" t="s">
        <v>375</v>
      </c>
      <c r="S51" s="51" t="s">
        <v>377</v>
      </c>
      <c r="T51" s="51" t="s">
        <v>379</v>
      </c>
      <c r="U51" s="51" t="s">
        <v>381</v>
      </c>
      <c r="V51" s="51"/>
      <c r="W51" s="51"/>
      <c r="X51" s="51"/>
      <c r="Y51" s="51"/>
      <c r="Z51" s="51"/>
      <c r="AA51" s="51"/>
      <c r="AB51" s="51"/>
      <c r="AC51" s="51"/>
      <c r="AD51" s="51"/>
      <c r="AE51" s="51"/>
      <c r="AF51" s="51"/>
      <c r="AG51" s="51"/>
      <c r="AH51" s="63"/>
      <c r="AI51" s="63"/>
      <c r="AJ51" s="51"/>
      <c r="AK51" s="51"/>
      <c r="AL51" s="51"/>
      <c r="AM51" s="51"/>
      <c r="AN51" s="51"/>
      <c r="AO51" s="195">
        <f>COUNTA(I51:U51)</f>
        <v>13</v>
      </c>
      <c r="AP51" s="221"/>
    </row>
    <row r="52" spans="3:42" s="84" customFormat="1" ht="14.25">
      <c r="C52" s="69">
        <v>29</v>
      </c>
      <c r="D52" s="31" t="s">
        <v>7</v>
      </c>
      <c r="E52" s="67">
        <v>16</v>
      </c>
      <c r="F52" s="30" t="s">
        <v>27</v>
      </c>
      <c r="G52" s="83" t="s">
        <v>345</v>
      </c>
      <c r="H52" s="56" t="s">
        <v>346</v>
      </c>
      <c r="I52" s="90" t="s">
        <v>351</v>
      </c>
      <c r="J52" s="57" t="s">
        <v>353</v>
      </c>
      <c r="K52" s="57" t="s">
        <v>356</v>
      </c>
      <c r="L52" s="57" t="s">
        <v>359</v>
      </c>
      <c r="M52" s="57" t="s">
        <v>362</v>
      </c>
      <c r="N52" s="57" t="s">
        <v>365</v>
      </c>
      <c r="O52" s="57" t="s">
        <v>368</v>
      </c>
      <c r="P52" s="57" t="s">
        <v>371</v>
      </c>
      <c r="Q52" s="57" t="s">
        <v>374</v>
      </c>
      <c r="R52" s="57" t="s">
        <v>376</v>
      </c>
      <c r="S52" s="64" t="s">
        <v>378</v>
      </c>
      <c r="T52" s="59" t="s">
        <v>380</v>
      </c>
      <c r="U52" s="59" t="s">
        <v>382</v>
      </c>
      <c r="V52" s="59" t="s">
        <v>383</v>
      </c>
      <c r="W52" s="59" t="s">
        <v>384</v>
      </c>
      <c r="X52" s="59" t="s">
        <v>385</v>
      </c>
      <c r="Y52" s="59"/>
      <c r="Z52" s="59"/>
      <c r="AA52" s="59"/>
      <c r="AB52" s="64"/>
      <c r="AC52" s="64"/>
      <c r="AD52" s="174"/>
      <c r="AE52" s="59"/>
      <c r="AF52" s="59"/>
      <c r="AG52" s="59"/>
      <c r="AH52" s="59"/>
      <c r="AI52" s="59"/>
      <c r="AJ52" s="64"/>
      <c r="AK52" s="64"/>
      <c r="AL52" s="64"/>
      <c r="AM52" s="164"/>
      <c r="AN52" s="164"/>
      <c r="AO52" s="163">
        <f>COUNTA(I52:X52)</f>
        <v>16</v>
      </c>
      <c r="AP52" s="222"/>
    </row>
    <row r="53" spans="3:42" s="84" customFormat="1" thickBot="1">
      <c r="C53" s="179">
        <v>30</v>
      </c>
      <c r="D53" s="211" t="s">
        <v>7</v>
      </c>
      <c r="E53" s="180">
        <v>8</v>
      </c>
      <c r="F53" s="133" t="s">
        <v>27</v>
      </c>
      <c r="G53" s="181" t="s">
        <v>347</v>
      </c>
      <c r="H53" s="134" t="s">
        <v>348</v>
      </c>
      <c r="I53" s="135" t="s">
        <v>352</v>
      </c>
      <c r="J53" s="135" t="s">
        <v>354</v>
      </c>
      <c r="K53" s="135" t="s">
        <v>357</v>
      </c>
      <c r="L53" s="135" t="s">
        <v>360</v>
      </c>
      <c r="M53" s="135" t="s">
        <v>363</v>
      </c>
      <c r="N53" s="135" t="s">
        <v>366</v>
      </c>
      <c r="O53" s="135" t="s">
        <v>369</v>
      </c>
      <c r="P53" s="135" t="s">
        <v>372</v>
      </c>
      <c r="Q53" s="186"/>
      <c r="R53" s="186"/>
      <c r="S53" s="186"/>
      <c r="T53" s="186"/>
      <c r="U53" s="186"/>
      <c r="V53" s="186"/>
      <c r="W53" s="186"/>
      <c r="X53" s="186"/>
      <c r="Y53" s="186"/>
      <c r="Z53" s="186"/>
      <c r="AA53" s="186"/>
      <c r="AB53" s="186"/>
      <c r="AC53" s="186"/>
      <c r="AD53" s="186"/>
      <c r="AE53" s="186"/>
      <c r="AF53" s="186"/>
      <c r="AG53" s="186"/>
      <c r="AH53" s="186"/>
      <c r="AI53" s="186"/>
      <c r="AJ53" s="186"/>
      <c r="AK53" s="186"/>
      <c r="AL53" s="186"/>
      <c r="AM53" s="186"/>
      <c r="AN53" s="187"/>
      <c r="AO53" s="224">
        <f>COUNTA(I53:P53)</f>
        <v>8</v>
      </c>
      <c r="AP53" s="215"/>
    </row>
    <row r="54" spans="3:42" s="84" customFormat="1" thickBot="1">
      <c r="E54" s="182">
        <f>SUM(E47:E53)</f>
        <v>119</v>
      </c>
      <c r="F54" s="226" t="s">
        <v>27</v>
      </c>
      <c r="G54" s="92"/>
      <c r="H54" s="92"/>
      <c r="I54" s="188">
        <v>1</v>
      </c>
      <c r="J54" s="189">
        <v>2</v>
      </c>
      <c r="K54" s="189">
        <v>3</v>
      </c>
      <c r="L54" s="189">
        <v>4</v>
      </c>
      <c r="M54" s="189">
        <v>5</v>
      </c>
      <c r="N54" s="189">
        <v>6</v>
      </c>
      <c r="O54" s="189">
        <v>7</v>
      </c>
      <c r="P54" s="189">
        <v>8</v>
      </c>
      <c r="Q54" s="189">
        <v>9</v>
      </c>
      <c r="R54" s="189">
        <v>10</v>
      </c>
      <c r="S54" s="189">
        <v>11</v>
      </c>
      <c r="T54" s="189">
        <v>12</v>
      </c>
      <c r="U54" s="189">
        <v>13</v>
      </c>
      <c r="V54" s="189">
        <v>14</v>
      </c>
      <c r="W54" s="189">
        <v>15</v>
      </c>
      <c r="X54" s="189">
        <v>16</v>
      </c>
      <c r="Y54" s="189">
        <v>17</v>
      </c>
      <c r="Z54" s="189">
        <v>18</v>
      </c>
      <c r="AA54" s="189">
        <v>19</v>
      </c>
      <c r="AB54" s="189">
        <v>20</v>
      </c>
      <c r="AC54" s="189">
        <v>21</v>
      </c>
      <c r="AD54" s="189">
        <v>22</v>
      </c>
      <c r="AE54" s="189">
        <v>23</v>
      </c>
      <c r="AF54" s="189">
        <v>24</v>
      </c>
      <c r="AG54" s="189">
        <v>25</v>
      </c>
      <c r="AH54" s="189">
        <v>26</v>
      </c>
      <c r="AI54" s="189">
        <v>27</v>
      </c>
      <c r="AJ54" s="189">
        <v>28</v>
      </c>
      <c r="AK54" s="189">
        <v>29</v>
      </c>
      <c r="AL54" s="189">
        <v>30</v>
      </c>
      <c r="AM54" s="189">
        <v>31</v>
      </c>
      <c r="AN54" s="189">
        <v>32</v>
      </c>
      <c r="AO54" s="225">
        <f>SUM(AO47:AO53)</f>
        <v>119</v>
      </c>
      <c r="AP54" s="223"/>
    </row>
  </sheetData>
  <sheetProtection sheet="1" objects="1" scenarios="1"/>
  <mergeCells count="10">
    <mergeCell ref="C2:AJ2"/>
    <mergeCell ref="E3:AI3"/>
    <mergeCell ref="E15:AG15"/>
    <mergeCell ref="E26:AH26"/>
    <mergeCell ref="E36:AG36"/>
    <mergeCell ref="E46:AN46"/>
    <mergeCell ref="C45:AO45"/>
    <mergeCell ref="C35:AH35"/>
    <mergeCell ref="C25:AI25"/>
    <mergeCell ref="C14:AH14"/>
  </mergeCells>
  <pageMargins left="0.39370078740157483" right="0.51181102362204722" top="0.39370078740157483" bottom="0.39370078740157483" header="0" footer="0"/>
  <pageSetup paperSize="9" fitToWidth="6" fitToHeight="0" orientation="portrait" verticalDpi="0" r:id="rId1"/>
  <ignoredErrors>
    <ignoredError sqref="C4:C6 C16:C21 C7:C10" numberStoredAsText="1"/>
    <ignoredError sqref="AO47:AO48 AJ4:AJ6 AJ8:AJ11 AH16:AH17 AI29:AI32 AH37:AI37 AO50:AO53 AH42:AI42 AI38 AI39 AI40 AI41 AH19:AH22" formulaRange="1"/>
    <ignoredError sqref="AJ7 AO49 AH40:AH41 AH18" formula="1" formulaRange="1"/>
    <ignoredError sqref="AH38 AH39" formula="1"/>
  </ignoredError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D1:AJ14"/>
  <sheetViews>
    <sheetView showGridLines="0" zoomScaleNormal="100" workbookViewId="0"/>
  </sheetViews>
  <sheetFormatPr defaultRowHeight="15"/>
  <cols>
    <col min="4" max="4" width="5" customWidth="1"/>
    <col min="5" max="5" width="5.5703125" bestFit="1" customWidth="1"/>
    <col min="6" max="6" width="13.28515625" bestFit="1" customWidth="1"/>
    <col min="7" max="7" width="3" bestFit="1" customWidth="1"/>
    <col min="8" max="8" width="5.5703125" bestFit="1" customWidth="1"/>
    <col min="9" max="9" width="6.85546875" bestFit="1" customWidth="1"/>
    <col min="10" max="10" width="5.28515625" bestFit="1" customWidth="1"/>
    <col min="11" max="11" width="5.42578125" bestFit="1" customWidth="1"/>
    <col min="12" max="13" width="5.140625" bestFit="1" customWidth="1"/>
    <col min="14" max="14" width="5" bestFit="1" customWidth="1"/>
    <col min="15" max="23" width="5.140625" bestFit="1" customWidth="1"/>
    <col min="24" max="24" width="4.85546875" bestFit="1" customWidth="1"/>
    <col min="25" max="25" width="5.140625" bestFit="1" customWidth="1"/>
    <col min="26" max="33" width="5.42578125" bestFit="1" customWidth="1"/>
    <col min="34" max="34" width="5.140625" bestFit="1" customWidth="1"/>
    <col min="35" max="35" width="6.42578125" bestFit="1" customWidth="1"/>
    <col min="36" max="36" width="4.28515625" customWidth="1"/>
  </cols>
  <sheetData>
    <row r="1" spans="4:36" ht="24.75" customHeight="1" thickBot="1">
      <c r="D1" s="1"/>
      <c r="E1" s="1"/>
      <c r="F1" s="1"/>
      <c r="G1" s="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</row>
    <row r="2" spans="4:36" ht="45" customHeight="1">
      <c r="D2" s="1"/>
      <c r="E2" s="284" t="s">
        <v>399</v>
      </c>
      <c r="F2" s="285"/>
      <c r="G2" s="285"/>
      <c r="H2" s="285"/>
      <c r="I2" s="285"/>
      <c r="J2" s="285"/>
      <c r="K2" s="285"/>
      <c r="L2" s="285"/>
      <c r="M2" s="285"/>
      <c r="N2" s="285"/>
      <c r="O2" s="285"/>
      <c r="P2" s="285"/>
      <c r="Q2" s="285"/>
      <c r="R2" s="285"/>
      <c r="S2" s="285"/>
      <c r="T2" s="285"/>
      <c r="U2" s="285"/>
      <c r="V2" s="285"/>
      <c r="W2" s="285"/>
      <c r="X2" s="285"/>
      <c r="Y2" s="285"/>
      <c r="Z2" s="285"/>
      <c r="AA2" s="285"/>
      <c r="AB2" s="285"/>
      <c r="AC2" s="285"/>
      <c r="AD2" s="285"/>
      <c r="AE2" s="285"/>
      <c r="AF2" s="285"/>
      <c r="AG2" s="285"/>
      <c r="AH2" s="285"/>
      <c r="AI2" s="286"/>
      <c r="AJ2" s="209"/>
    </row>
    <row r="3" spans="4:36">
      <c r="D3" s="20"/>
      <c r="E3" s="73" t="s">
        <v>9</v>
      </c>
      <c r="F3" s="74" t="s">
        <v>10</v>
      </c>
      <c r="G3" s="281" t="s">
        <v>11</v>
      </c>
      <c r="H3" s="283"/>
      <c r="I3" s="75" t="s">
        <v>52</v>
      </c>
      <c r="J3" s="75" t="s">
        <v>53</v>
      </c>
      <c r="K3" s="283" t="s">
        <v>11</v>
      </c>
      <c r="L3" s="283"/>
      <c r="M3" s="283"/>
      <c r="N3" s="283"/>
      <c r="O3" s="283"/>
      <c r="P3" s="283"/>
      <c r="Q3" s="283"/>
      <c r="R3" s="283"/>
      <c r="S3" s="283"/>
      <c r="T3" s="283"/>
      <c r="U3" s="283"/>
      <c r="V3" s="283"/>
      <c r="W3" s="283"/>
      <c r="X3" s="283"/>
      <c r="Y3" s="283"/>
      <c r="Z3" s="283"/>
      <c r="AA3" s="283"/>
      <c r="AB3" s="283"/>
      <c r="AC3" s="283"/>
      <c r="AD3" s="283"/>
      <c r="AE3" s="283"/>
      <c r="AF3" s="283"/>
      <c r="AG3" s="283"/>
      <c r="AH3" s="282"/>
      <c r="AI3" s="158" t="s">
        <v>26</v>
      </c>
      <c r="AJ3" s="210"/>
    </row>
    <row r="4" spans="4:36" ht="14.25" customHeight="1">
      <c r="D4" s="1"/>
      <c r="E4" s="68" t="s">
        <v>12</v>
      </c>
      <c r="F4" s="27"/>
      <c r="G4" s="66"/>
      <c r="H4" s="25"/>
      <c r="I4" s="217"/>
      <c r="J4" s="218"/>
      <c r="K4" s="87"/>
      <c r="L4" s="88"/>
      <c r="M4" s="88"/>
      <c r="N4" s="88"/>
      <c r="O4" s="88"/>
      <c r="P4" s="88"/>
      <c r="Q4" s="88"/>
      <c r="R4" s="216"/>
      <c r="S4" s="216"/>
      <c r="T4" s="88"/>
      <c r="U4" s="88"/>
      <c r="V4" s="88"/>
      <c r="W4" s="88"/>
      <c r="X4" s="88"/>
      <c r="Y4" s="88"/>
      <c r="Z4" s="88"/>
      <c r="AA4" s="216"/>
      <c r="AB4" s="216"/>
      <c r="AC4" s="51"/>
      <c r="AD4" s="51"/>
      <c r="AE4" s="51"/>
      <c r="AF4" s="51"/>
      <c r="AG4" s="51"/>
      <c r="AH4" s="51"/>
      <c r="AI4" s="193"/>
      <c r="AJ4" s="200"/>
    </row>
    <row r="5" spans="4:36" ht="14.25" customHeight="1">
      <c r="D5" s="1"/>
      <c r="E5" s="69" t="s">
        <v>13</v>
      </c>
      <c r="F5" s="31" t="s">
        <v>392</v>
      </c>
      <c r="G5" s="67">
        <v>15</v>
      </c>
      <c r="H5" s="30" t="s">
        <v>27</v>
      </c>
      <c r="I5" s="55" t="s">
        <v>415</v>
      </c>
      <c r="J5" s="56" t="s">
        <v>416</v>
      </c>
      <c r="K5" s="90" t="s">
        <v>400</v>
      </c>
      <c r="L5" s="57" t="s">
        <v>401</v>
      </c>
      <c r="M5" s="57" t="s">
        <v>402</v>
      </c>
      <c r="N5" s="57" t="s">
        <v>403</v>
      </c>
      <c r="O5" s="57" t="s">
        <v>404</v>
      </c>
      <c r="P5" s="57" t="s">
        <v>405</v>
      </c>
      <c r="Q5" s="57" t="s">
        <v>406</v>
      </c>
      <c r="R5" s="57" t="s">
        <v>407</v>
      </c>
      <c r="S5" s="57" t="s">
        <v>408</v>
      </c>
      <c r="T5" s="57" t="s">
        <v>409</v>
      </c>
      <c r="U5" s="57" t="s">
        <v>410</v>
      </c>
      <c r="V5" s="57" t="s">
        <v>411</v>
      </c>
      <c r="W5" s="57" t="s">
        <v>412</v>
      </c>
      <c r="X5" s="57" t="s">
        <v>413</v>
      </c>
      <c r="Y5" s="57" t="s">
        <v>414</v>
      </c>
      <c r="Z5" s="57"/>
      <c r="AA5" s="57"/>
      <c r="AB5" s="57"/>
      <c r="AC5" s="57"/>
      <c r="AD5" s="57"/>
      <c r="AE5" s="57"/>
      <c r="AF5" s="57"/>
      <c r="AG5" s="57"/>
      <c r="AH5" s="57"/>
      <c r="AI5" s="194">
        <f>COUNTA(K5:Y5)</f>
        <v>15</v>
      </c>
      <c r="AJ5" s="200"/>
    </row>
    <row r="6" spans="4:36" ht="14.25" customHeight="1">
      <c r="D6" s="1"/>
      <c r="E6" s="70" t="s">
        <v>14</v>
      </c>
      <c r="F6" s="27"/>
      <c r="G6" s="66"/>
      <c r="H6" s="25"/>
      <c r="I6" s="49"/>
      <c r="J6" s="50"/>
      <c r="K6" s="80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  <c r="Z6" s="51"/>
      <c r="AA6" s="51"/>
      <c r="AB6" s="51"/>
      <c r="AC6" s="51"/>
      <c r="AD6" s="51"/>
      <c r="AE6" s="51"/>
      <c r="AF6" s="51"/>
      <c r="AG6" s="51"/>
      <c r="AH6" s="51"/>
      <c r="AI6" s="195"/>
      <c r="AJ6" s="200"/>
    </row>
    <row r="7" spans="4:36" ht="14.25" customHeight="1">
      <c r="D7" s="1"/>
      <c r="E7" s="71" t="s">
        <v>15</v>
      </c>
      <c r="F7" s="29"/>
      <c r="G7" s="67"/>
      <c r="H7" s="30"/>
      <c r="I7" s="55"/>
      <c r="J7" s="56"/>
      <c r="K7" s="90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  <c r="Z7" s="57"/>
      <c r="AA7" s="57"/>
      <c r="AB7" s="57"/>
      <c r="AC7" s="57"/>
      <c r="AD7" s="57"/>
      <c r="AE7" s="57"/>
      <c r="AF7" s="57"/>
      <c r="AG7" s="57"/>
      <c r="AH7" s="57"/>
      <c r="AI7" s="194"/>
      <c r="AJ7" s="200"/>
    </row>
    <row r="8" spans="4:36" ht="14.25" customHeight="1">
      <c r="D8" s="1"/>
      <c r="E8" s="70" t="s">
        <v>16</v>
      </c>
      <c r="F8" s="28" t="s">
        <v>392</v>
      </c>
      <c r="G8" s="66">
        <v>12</v>
      </c>
      <c r="H8" s="25" t="s">
        <v>27</v>
      </c>
      <c r="I8" s="49" t="s">
        <v>417</v>
      </c>
      <c r="J8" s="50" t="s">
        <v>418</v>
      </c>
      <c r="K8" s="80" t="s">
        <v>427</v>
      </c>
      <c r="L8" s="51" t="s">
        <v>428</v>
      </c>
      <c r="M8" s="51" t="s">
        <v>429</v>
      </c>
      <c r="N8" s="51" t="s">
        <v>430</v>
      </c>
      <c r="O8" s="51" t="s">
        <v>431</v>
      </c>
      <c r="P8" s="51" t="s">
        <v>432</v>
      </c>
      <c r="Q8" s="51" t="s">
        <v>433</v>
      </c>
      <c r="R8" s="51" t="s">
        <v>434</v>
      </c>
      <c r="S8" s="51" t="s">
        <v>435</v>
      </c>
      <c r="T8" s="51" t="s">
        <v>436</v>
      </c>
      <c r="U8" s="51" t="s">
        <v>437</v>
      </c>
      <c r="V8" s="51" t="s">
        <v>438</v>
      </c>
      <c r="W8" s="51"/>
      <c r="X8" s="51"/>
      <c r="Y8" s="51"/>
      <c r="Z8" s="51"/>
      <c r="AA8" s="51"/>
      <c r="AB8" s="51"/>
      <c r="AC8" s="51"/>
      <c r="AD8" s="51"/>
      <c r="AE8" s="51"/>
      <c r="AF8" s="51"/>
      <c r="AG8" s="51"/>
      <c r="AH8" s="51"/>
      <c r="AI8" s="195">
        <f>COUNTA(K8:V8)</f>
        <v>12</v>
      </c>
      <c r="AJ8" s="200"/>
    </row>
    <row r="9" spans="4:36" ht="14.25" customHeight="1">
      <c r="D9" s="1"/>
      <c r="E9" s="71" t="s">
        <v>17</v>
      </c>
      <c r="F9" s="29"/>
      <c r="G9" s="67"/>
      <c r="H9" s="30"/>
      <c r="I9" s="55"/>
      <c r="J9" s="56"/>
      <c r="K9" s="90"/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  <c r="W9" s="57"/>
      <c r="X9" s="57"/>
      <c r="Y9" s="57"/>
      <c r="Z9" s="57"/>
      <c r="AA9" s="57"/>
      <c r="AB9" s="57"/>
      <c r="AC9" s="57"/>
      <c r="AD9" s="57"/>
      <c r="AE9" s="57"/>
      <c r="AF9" s="57"/>
      <c r="AG9" s="57"/>
      <c r="AH9" s="57"/>
      <c r="AI9" s="194"/>
      <c r="AJ9" s="200"/>
    </row>
    <row r="10" spans="4:36" ht="14.25" customHeight="1">
      <c r="D10" s="1"/>
      <c r="E10" s="72" t="s">
        <v>18</v>
      </c>
      <c r="F10" s="28" t="s">
        <v>392</v>
      </c>
      <c r="G10" s="66">
        <v>14</v>
      </c>
      <c r="H10" s="25" t="s">
        <v>27</v>
      </c>
      <c r="I10" s="65" t="s">
        <v>419</v>
      </c>
      <c r="J10" s="50" t="s">
        <v>420</v>
      </c>
      <c r="K10" s="80" t="s">
        <v>439</v>
      </c>
      <c r="L10" s="51" t="s">
        <v>440</v>
      </c>
      <c r="M10" s="51" t="s">
        <v>441</v>
      </c>
      <c r="N10" s="51" t="s">
        <v>442</v>
      </c>
      <c r="O10" s="51" t="s">
        <v>443</v>
      </c>
      <c r="P10" s="51" t="s">
        <v>444</v>
      </c>
      <c r="Q10" s="51" t="s">
        <v>445</v>
      </c>
      <c r="R10" s="51" t="s">
        <v>446</v>
      </c>
      <c r="S10" s="51" t="s">
        <v>447</v>
      </c>
      <c r="T10" s="51" t="s">
        <v>448</v>
      </c>
      <c r="U10" s="51" t="s">
        <v>449</v>
      </c>
      <c r="V10" s="51" t="s">
        <v>450</v>
      </c>
      <c r="W10" s="51" t="s">
        <v>451</v>
      </c>
      <c r="X10" s="51" t="s">
        <v>452</v>
      </c>
      <c r="Y10" s="51"/>
      <c r="Z10" s="51"/>
      <c r="AA10" s="51"/>
      <c r="AB10" s="51"/>
      <c r="AC10" s="51"/>
      <c r="AD10" s="51"/>
      <c r="AE10" s="51"/>
      <c r="AF10" s="51"/>
      <c r="AG10" s="51"/>
      <c r="AH10" s="51"/>
      <c r="AI10" s="195">
        <f>COUNTA(K10:X10)</f>
        <v>14</v>
      </c>
      <c r="AJ10" s="200"/>
    </row>
    <row r="11" spans="4:36" ht="14.25" customHeight="1">
      <c r="D11" s="1"/>
      <c r="E11" s="71" t="s">
        <v>19</v>
      </c>
      <c r="F11" s="31" t="s">
        <v>392</v>
      </c>
      <c r="G11" s="67">
        <v>3</v>
      </c>
      <c r="H11" s="30" t="s">
        <v>27</v>
      </c>
      <c r="I11" s="55" t="s">
        <v>421</v>
      </c>
      <c r="J11" s="91" t="s">
        <v>422</v>
      </c>
      <c r="K11" s="90" t="s">
        <v>453</v>
      </c>
      <c r="L11" s="57" t="s">
        <v>454</v>
      </c>
      <c r="M11" s="57" t="s">
        <v>455</v>
      </c>
      <c r="N11" s="57"/>
      <c r="O11" s="57"/>
      <c r="P11" s="57"/>
      <c r="Q11" s="57"/>
      <c r="R11" s="82"/>
      <c r="S11" s="82"/>
      <c r="T11" s="57"/>
      <c r="U11" s="57"/>
      <c r="V11" s="57"/>
      <c r="W11" s="57"/>
      <c r="X11" s="57"/>
      <c r="Y11" s="57"/>
      <c r="Z11" s="57"/>
      <c r="AA11" s="82"/>
      <c r="AB11" s="82"/>
      <c r="AC11" s="57"/>
      <c r="AD11" s="57"/>
      <c r="AE11" s="57"/>
      <c r="AF11" s="57"/>
      <c r="AG11" s="57"/>
      <c r="AH11" s="57"/>
      <c r="AI11" s="194">
        <f>COUNTA(K11:M11)</f>
        <v>3</v>
      </c>
      <c r="AJ11" s="200"/>
    </row>
    <row r="12" spans="4:36" ht="14.25" customHeight="1">
      <c r="D12" s="1"/>
      <c r="E12" s="70" t="s">
        <v>20</v>
      </c>
      <c r="F12" s="28" t="s">
        <v>7</v>
      </c>
      <c r="G12" s="66">
        <v>24</v>
      </c>
      <c r="H12" s="25" t="s">
        <v>27</v>
      </c>
      <c r="I12" s="49" t="s">
        <v>423</v>
      </c>
      <c r="J12" s="156" t="s">
        <v>424</v>
      </c>
      <c r="K12" s="80" t="s">
        <v>456</v>
      </c>
      <c r="L12" s="51" t="s">
        <v>457</v>
      </c>
      <c r="M12" s="51" t="s">
        <v>458</v>
      </c>
      <c r="N12" s="51" t="s">
        <v>459</v>
      </c>
      <c r="O12" s="51" t="s">
        <v>460</v>
      </c>
      <c r="P12" s="51" t="s">
        <v>461</v>
      </c>
      <c r="Q12" s="51" t="s">
        <v>462</v>
      </c>
      <c r="R12" s="51" t="s">
        <v>463</v>
      </c>
      <c r="S12" s="51" t="s">
        <v>464</v>
      </c>
      <c r="T12" s="51" t="s">
        <v>465</v>
      </c>
      <c r="U12" s="51" t="s">
        <v>466</v>
      </c>
      <c r="V12" s="51" t="s">
        <v>467</v>
      </c>
      <c r="W12" s="51" t="s">
        <v>468</v>
      </c>
      <c r="X12" s="51" t="s">
        <v>469</v>
      </c>
      <c r="Y12" s="51" t="s">
        <v>470</v>
      </c>
      <c r="Z12" s="51" t="s">
        <v>471</v>
      </c>
      <c r="AA12" s="51" t="s">
        <v>472</v>
      </c>
      <c r="AB12" s="51" t="s">
        <v>473</v>
      </c>
      <c r="AC12" s="51" t="s">
        <v>474</v>
      </c>
      <c r="AD12" s="51" t="s">
        <v>475</v>
      </c>
      <c r="AE12" s="51" t="s">
        <v>476</v>
      </c>
      <c r="AF12" s="51" t="s">
        <v>477</v>
      </c>
      <c r="AG12" s="51" t="s">
        <v>478</v>
      </c>
      <c r="AH12" s="51" t="s">
        <v>479</v>
      </c>
      <c r="AI12" s="195">
        <f>COUNTA(K12:AH12)</f>
        <v>24</v>
      </c>
      <c r="AJ12" s="200"/>
    </row>
    <row r="13" spans="4:36" ht="14.25" customHeight="1" thickBot="1">
      <c r="D13" s="1"/>
      <c r="E13" s="147" t="s">
        <v>21</v>
      </c>
      <c r="F13" s="126" t="s">
        <v>392</v>
      </c>
      <c r="G13" s="148">
        <v>14</v>
      </c>
      <c r="H13" s="120" t="s">
        <v>27</v>
      </c>
      <c r="I13" s="141" t="s">
        <v>425</v>
      </c>
      <c r="J13" s="149" t="s">
        <v>426</v>
      </c>
      <c r="K13" s="128">
        <v>117</v>
      </c>
      <c r="L13" s="129">
        <v>118</v>
      </c>
      <c r="M13" s="129">
        <v>119</v>
      </c>
      <c r="N13" s="129">
        <v>120</v>
      </c>
      <c r="O13" s="129">
        <v>121</v>
      </c>
      <c r="P13" s="129">
        <v>122</v>
      </c>
      <c r="Q13" s="129">
        <v>123</v>
      </c>
      <c r="R13" s="129">
        <v>124</v>
      </c>
      <c r="S13" s="129">
        <v>125</v>
      </c>
      <c r="T13" s="129">
        <v>126</v>
      </c>
      <c r="U13" s="129">
        <v>127</v>
      </c>
      <c r="V13" s="129">
        <v>128</v>
      </c>
      <c r="W13" s="129">
        <v>129</v>
      </c>
      <c r="X13" s="129">
        <v>130</v>
      </c>
      <c r="Y13" s="129"/>
      <c r="Z13" s="129"/>
      <c r="AA13" s="129"/>
      <c r="AB13" s="129"/>
      <c r="AC13" s="129"/>
      <c r="AD13" s="129"/>
      <c r="AE13" s="129"/>
      <c r="AF13" s="129"/>
      <c r="AG13" s="129"/>
      <c r="AH13" s="129"/>
      <c r="AI13" s="196">
        <f>COUNTA(K13:Y13)</f>
        <v>14</v>
      </c>
      <c r="AJ13" s="200"/>
    </row>
    <row r="14" spans="4:36" ht="15" customHeight="1" thickBot="1">
      <c r="D14" s="1"/>
      <c r="E14" s="15"/>
      <c r="F14" s="18"/>
      <c r="G14" s="151">
        <f>SUM(G4:G13)</f>
        <v>82</v>
      </c>
      <c r="H14" s="219" t="s">
        <v>27</v>
      </c>
      <c r="I14" s="33"/>
      <c r="J14" s="33"/>
      <c r="K14" s="151">
        <v>1</v>
      </c>
      <c r="L14" s="152">
        <v>2</v>
      </c>
      <c r="M14" s="152">
        <v>3</v>
      </c>
      <c r="N14" s="152">
        <v>4</v>
      </c>
      <c r="O14" s="152">
        <v>5</v>
      </c>
      <c r="P14" s="152">
        <v>6</v>
      </c>
      <c r="Q14" s="152">
        <v>7</v>
      </c>
      <c r="R14" s="152">
        <v>8</v>
      </c>
      <c r="S14" s="152">
        <v>9</v>
      </c>
      <c r="T14" s="152">
        <v>10</v>
      </c>
      <c r="U14" s="152">
        <v>11</v>
      </c>
      <c r="V14" s="152">
        <v>12</v>
      </c>
      <c r="W14" s="152">
        <v>13</v>
      </c>
      <c r="X14" s="152">
        <v>14</v>
      </c>
      <c r="Y14" s="152">
        <v>15</v>
      </c>
      <c r="Z14" s="152">
        <v>16</v>
      </c>
      <c r="AA14" s="152">
        <v>17</v>
      </c>
      <c r="AB14" s="152">
        <v>18</v>
      </c>
      <c r="AC14" s="152">
        <v>19</v>
      </c>
      <c r="AD14" s="152">
        <v>20</v>
      </c>
      <c r="AE14" s="152">
        <v>21</v>
      </c>
      <c r="AF14" s="152">
        <v>22</v>
      </c>
      <c r="AG14" s="152">
        <v>23</v>
      </c>
      <c r="AH14" s="152">
        <v>24</v>
      </c>
      <c r="AI14" s="197">
        <f>SUM(AI4:AI13)</f>
        <v>82</v>
      </c>
      <c r="AJ14" s="200"/>
    </row>
  </sheetData>
  <sheetProtection sheet="1" objects="1" scenarios="1"/>
  <mergeCells count="3">
    <mergeCell ref="G3:H3"/>
    <mergeCell ref="K3:AH3"/>
    <mergeCell ref="E2:AI2"/>
  </mergeCells>
  <phoneticPr fontId="12" type="noConversion"/>
  <pageMargins left="0.511811024" right="0.511811024" top="0.78740157499999996" bottom="0.78740157499999996" header="0.31496062000000002" footer="0.31496062000000002"/>
  <pageSetup paperSize="9" orientation="portrait" horizontalDpi="4294967293" verticalDpi="0" r:id="rId1"/>
  <ignoredErrors>
    <ignoredError sqref="E4:E5 E6:E11 E12:E13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C1:W21"/>
  <sheetViews>
    <sheetView showGridLines="0" tabSelected="1" zoomScaleNormal="100" workbookViewId="0">
      <selection activeCell="H4" sqref="H4"/>
    </sheetView>
  </sheetViews>
  <sheetFormatPr defaultRowHeight="15"/>
  <cols>
    <col min="1" max="1" width="7.85546875" customWidth="1"/>
    <col min="2" max="2" width="5.42578125" customWidth="1"/>
    <col min="3" max="3" width="12" bestFit="1" customWidth="1"/>
    <col min="4" max="5" width="9.7109375" customWidth="1"/>
    <col min="6" max="6" width="21.7109375" customWidth="1"/>
    <col min="7" max="7" width="6.140625" customWidth="1"/>
    <col min="9" max="11" width="7.7109375" bestFit="1" customWidth="1"/>
    <col min="12" max="12" width="11.7109375" bestFit="1" customWidth="1"/>
    <col min="13" max="13" width="1.7109375" customWidth="1"/>
    <col min="14" max="14" width="9.28515625" bestFit="1" customWidth="1"/>
    <col min="15" max="17" width="7.7109375" bestFit="1" customWidth="1"/>
    <col min="18" max="18" width="11.7109375" bestFit="1" customWidth="1"/>
    <col min="19" max="19" width="1.42578125" customWidth="1"/>
    <col min="20" max="20" width="9.28515625" bestFit="1" customWidth="1"/>
    <col min="21" max="21" width="7.7109375" bestFit="1" customWidth="1"/>
    <col min="23" max="23" width="11.7109375" bestFit="1" customWidth="1"/>
    <col min="24" max="24" width="3" customWidth="1"/>
    <col min="25" max="25" width="10.140625" bestFit="1" customWidth="1"/>
    <col min="26" max="26" width="6.140625" bestFit="1" customWidth="1"/>
    <col min="27" max="27" width="6.85546875" customWidth="1"/>
    <col min="28" max="28" width="17.85546875" bestFit="1" customWidth="1"/>
  </cols>
  <sheetData>
    <row r="1" spans="3:23" ht="12.75" customHeight="1"/>
    <row r="2" spans="3:23" ht="12.75" customHeight="1"/>
    <row r="3" spans="3:23" ht="15.75" thickBot="1"/>
    <row r="4" spans="3:23" ht="21.75" thickBot="1">
      <c r="C4" s="293" t="s">
        <v>491</v>
      </c>
      <c r="D4" s="294"/>
      <c r="E4" s="294"/>
      <c r="F4" s="295"/>
    </row>
    <row r="5" spans="3:23" ht="22.5" customHeight="1">
      <c r="C5" s="270" t="s">
        <v>489</v>
      </c>
      <c r="D5" s="271">
        <f>SUM(J12,P12,U12)</f>
        <v>1283</v>
      </c>
      <c r="E5" s="299">
        <f>SUM(D5:D6)</f>
        <v>2566</v>
      </c>
      <c r="F5" s="296">
        <f>SUM(E5:E9)</f>
        <v>2744</v>
      </c>
    </row>
    <row r="6" spans="3:23" ht="22.5" customHeight="1" thickBot="1">
      <c r="C6" s="272" t="s">
        <v>483</v>
      </c>
      <c r="D6" s="273">
        <f>SUM(J18,O17,U13)</f>
        <v>1283</v>
      </c>
      <c r="E6" s="300"/>
      <c r="F6" s="297"/>
    </row>
    <row r="7" spans="3:23" ht="22.5" customHeight="1">
      <c r="C7" s="274" t="s">
        <v>484</v>
      </c>
      <c r="D7" s="275">
        <f>SUM(I19,O18,U14)</f>
        <v>12</v>
      </c>
      <c r="E7" s="299">
        <f>SUM(D7:D8)</f>
        <v>89</v>
      </c>
      <c r="F7" s="297"/>
    </row>
    <row r="8" spans="3:23" ht="22.5" customHeight="1" thickBot="1">
      <c r="C8" s="276" t="s">
        <v>490</v>
      </c>
      <c r="D8" s="277">
        <f>SUM(I20,O19,U15)</f>
        <v>77</v>
      </c>
      <c r="E8" s="300"/>
      <c r="F8" s="297"/>
    </row>
    <row r="9" spans="3:23" ht="22.5" customHeight="1" thickBot="1">
      <c r="C9" s="278" t="s">
        <v>486</v>
      </c>
      <c r="D9" s="279">
        <f>SUM(I21,O20,U16)</f>
        <v>89</v>
      </c>
      <c r="E9" s="280">
        <f>D9</f>
        <v>89</v>
      </c>
      <c r="F9" s="298"/>
    </row>
    <row r="10" spans="3:23" ht="16.5" thickBot="1">
      <c r="H10" s="290" t="s">
        <v>487</v>
      </c>
      <c r="I10" s="291"/>
      <c r="J10" s="291"/>
      <c r="K10" s="291"/>
      <c r="L10" s="292"/>
      <c r="N10" s="290" t="s">
        <v>481</v>
      </c>
      <c r="O10" s="291"/>
      <c r="P10" s="291"/>
      <c r="Q10" s="291"/>
      <c r="R10" s="292"/>
      <c r="T10" s="290" t="s">
        <v>480</v>
      </c>
      <c r="U10" s="291"/>
      <c r="V10" s="291"/>
      <c r="W10" s="292"/>
    </row>
    <row r="11" spans="3:23" ht="15" customHeight="1" thickBot="1">
      <c r="H11" s="264" t="s">
        <v>395</v>
      </c>
      <c r="I11" s="242" t="s">
        <v>397</v>
      </c>
      <c r="J11" s="243" t="s">
        <v>398</v>
      </c>
      <c r="K11" s="243" t="s">
        <v>488</v>
      </c>
      <c r="L11" s="250" t="s">
        <v>396</v>
      </c>
      <c r="N11" s="241" t="s">
        <v>395</v>
      </c>
      <c r="O11" s="242" t="s">
        <v>397</v>
      </c>
      <c r="P11" s="243" t="s">
        <v>398</v>
      </c>
      <c r="Q11" s="243" t="s">
        <v>488</v>
      </c>
      <c r="R11" s="250" t="s">
        <v>396</v>
      </c>
      <c r="T11" s="241" t="s">
        <v>395</v>
      </c>
      <c r="U11" s="255" t="s">
        <v>397</v>
      </c>
      <c r="V11" s="255" t="s">
        <v>398</v>
      </c>
      <c r="W11" s="250" t="s">
        <v>396</v>
      </c>
    </row>
    <row r="12" spans="3:23" ht="15.75" customHeight="1">
      <c r="H12" s="237" t="s">
        <v>1</v>
      </c>
      <c r="I12" s="238">
        <v>89</v>
      </c>
      <c r="J12" s="288">
        <f>SUM(I12:I17)</f>
        <v>627</v>
      </c>
      <c r="K12" s="302">
        <f>SUM(J12:J18)</f>
        <v>1254</v>
      </c>
      <c r="L12" s="305">
        <f>SUM(K12:K21)</f>
        <v>1348</v>
      </c>
      <c r="N12" s="237" t="s">
        <v>1</v>
      </c>
      <c r="O12" s="238">
        <v>110</v>
      </c>
      <c r="P12" s="288">
        <f>SUM(O12:O16)</f>
        <v>574</v>
      </c>
      <c r="Q12" s="288">
        <f>SUM(P12:P17)</f>
        <v>1148</v>
      </c>
      <c r="R12" s="309">
        <f>SUM(Q12:Q20)</f>
        <v>1218</v>
      </c>
      <c r="T12" s="256" t="s">
        <v>1</v>
      </c>
      <c r="U12" s="263">
        <v>82</v>
      </c>
      <c r="V12" s="288">
        <f>SUM(U12:U13)</f>
        <v>164</v>
      </c>
      <c r="W12" s="312">
        <f>V12:V16</f>
        <v>164</v>
      </c>
    </row>
    <row r="13" spans="3:23" ht="16.5" customHeight="1" thickBot="1">
      <c r="H13" s="237" t="s">
        <v>2</v>
      </c>
      <c r="I13" s="238">
        <v>97</v>
      </c>
      <c r="J13" s="301"/>
      <c r="K13" s="303"/>
      <c r="L13" s="306"/>
      <c r="N13" s="237" t="s">
        <v>2</v>
      </c>
      <c r="O13" s="238">
        <v>112</v>
      </c>
      <c r="P13" s="301"/>
      <c r="Q13" s="301"/>
      <c r="R13" s="310"/>
      <c r="T13" s="265" t="s">
        <v>483</v>
      </c>
      <c r="U13" s="266">
        <v>82</v>
      </c>
      <c r="V13" s="301"/>
      <c r="W13" s="313"/>
    </row>
    <row r="14" spans="3:23" ht="15" customHeight="1">
      <c r="H14" s="237" t="s">
        <v>3</v>
      </c>
      <c r="I14" s="238">
        <v>103</v>
      </c>
      <c r="J14" s="301"/>
      <c r="K14" s="303"/>
      <c r="L14" s="306"/>
      <c r="N14" s="237" t="s">
        <v>3</v>
      </c>
      <c r="O14" s="238">
        <v>123</v>
      </c>
      <c r="P14" s="301"/>
      <c r="Q14" s="301"/>
      <c r="R14" s="310"/>
      <c r="T14" s="257" t="s">
        <v>485</v>
      </c>
      <c r="U14" s="258">
        <v>1</v>
      </c>
      <c r="V14" s="288">
        <f>SUM(U14:U15)</f>
        <v>7</v>
      </c>
      <c r="W14" s="313"/>
    </row>
    <row r="15" spans="3:23" ht="16.5" customHeight="1" thickBot="1">
      <c r="H15" s="237" t="s">
        <v>4</v>
      </c>
      <c r="I15" s="238">
        <v>104</v>
      </c>
      <c r="J15" s="301"/>
      <c r="K15" s="303"/>
      <c r="L15" s="306"/>
      <c r="N15" s="237" t="s">
        <v>4</v>
      </c>
      <c r="O15" s="238">
        <v>110</v>
      </c>
      <c r="P15" s="301"/>
      <c r="Q15" s="301"/>
      <c r="R15" s="310"/>
      <c r="T15" s="259" t="s">
        <v>490</v>
      </c>
      <c r="U15" s="260">
        <v>6</v>
      </c>
      <c r="V15" s="289"/>
      <c r="W15" s="313"/>
    </row>
    <row r="16" spans="3:23" ht="16.5" customHeight="1" thickBot="1">
      <c r="H16" s="237" t="s">
        <v>5</v>
      </c>
      <c r="I16" s="238">
        <v>121</v>
      </c>
      <c r="J16" s="301"/>
      <c r="K16" s="303"/>
      <c r="L16" s="306"/>
      <c r="N16" s="239" t="s">
        <v>5</v>
      </c>
      <c r="O16" s="240">
        <v>119</v>
      </c>
      <c r="P16" s="308"/>
      <c r="Q16" s="301"/>
      <c r="R16" s="310"/>
      <c r="T16" s="261" t="s">
        <v>486</v>
      </c>
      <c r="U16" s="249">
        <v>7</v>
      </c>
      <c r="V16" s="262">
        <f>U16</f>
        <v>7</v>
      </c>
      <c r="W16" s="314"/>
    </row>
    <row r="17" spans="8:20" ht="15.75" thickBot="1">
      <c r="H17" s="239" t="s">
        <v>6</v>
      </c>
      <c r="I17" s="240">
        <v>113</v>
      </c>
      <c r="J17" s="301"/>
      <c r="K17" s="303"/>
      <c r="L17" s="306"/>
      <c r="N17" s="239" t="s">
        <v>483</v>
      </c>
      <c r="O17" s="240">
        <v>574</v>
      </c>
      <c r="P17" s="267">
        <f>O17</f>
        <v>574</v>
      </c>
      <c r="Q17" s="301"/>
      <c r="R17" s="310"/>
      <c r="T17" s="254"/>
    </row>
    <row r="18" spans="8:20" ht="15.75" customHeight="1" thickBot="1">
      <c r="H18" s="251" t="s">
        <v>483</v>
      </c>
      <c r="I18" s="252">
        <v>627</v>
      </c>
      <c r="J18" s="266">
        <f>I18</f>
        <v>627</v>
      </c>
      <c r="K18" s="304"/>
      <c r="L18" s="306"/>
      <c r="N18" s="244" t="s">
        <v>484</v>
      </c>
      <c r="O18" s="253">
        <v>5</v>
      </c>
      <c r="P18" s="288">
        <f>SUM(O18:O19)</f>
        <v>35</v>
      </c>
      <c r="Q18" s="288">
        <f>P18</f>
        <v>35</v>
      </c>
      <c r="R18" s="310"/>
    </row>
    <row r="19" spans="8:20" ht="15.75" thickBot="1">
      <c r="H19" s="268" t="s">
        <v>484</v>
      </c>
      <c r="I19" s="269">
        <v>6</v>
      </c>
      <c r="J19" s="288">
        <f>SUM(I19:I20)</f>
        <v>47</v>
      </c>
      <c r="K19" s="288">
        <f>J19</f>
        <v>47</v>
      </c>
      <c r="L19" s="306"/>
      <c r="N19" s="251" t="s">
        <v>490</v>
      </c>
      <c r="O19" s="252">
        <v>30</v>
      </c>
      <c r="P19" s="289"/>
      <c r="Q19" s="289"/>
      <c r="R19" s="310"/>
    </row>
    <row r="20" spans="8:20" ht="15.75" thickBot="1">
      <c r="H20" s="245" t="s">
        <v>490</v>
      </c>
      <c r="I20" s="246">
        <v>41</v>
      </c>
      <c r="J20" s="289"/>
      <c r="K20" s="289"/>
      <c r="L20" s="306"/>
      <c r="M20" s="1"/>
      <c r="N20" s="247" t="s">
        <v>486</v>
      </c>
      <c r="O20" s="248">
        <v>35</v>
      </c>
      <c r="P20" s="249">
        <f>O20</f>
        <v>35</v>
      </c>
      <c r="Q20" s="249">
        <f>P20</f>
        <v>35</v>
      </c>
      <c r="R20" s="311"/>
    </row>
    <row r="21" spans="8:20" ht="15.75" thickBot="1">
      <c r="H21" s="247" t="s">
        <v>486</v>
      </c>
      <c r="I21" s="248">
        <v>47</v>
      </c>
      <c r="J21" s="249">
        <f>I21</f>
        <v>47</v>
      </c>
      <c r="K21" s="249">
        <f>J21</f>
        <v>47</v>
      </c>
      <c r="L21" s="307"/>
    </row>
  </sheetData>
  <sheetProtection algorithmName="SHA-512" hashValue="q6Ey69oPf8qxKDAQchBCXCO3UdbHip8XEAoOCTlhbTtTB4R6FEPorqpsiQZLffEM3KADZd5Mz3YKVcAI54Oi8Q==" saltValue="erAoo03KxCZdHHkbKo5MJw==" spinCount="100000" sheet="1" objects="1" scenarios="1"/>
  <mergeCells count="20">
    <mergeCell ref="C4:F4"/>
    <mergeCell ref="F5:F9"/>
    <mergeCell ref="E5:E6"/>
    <mergeCell ref="E7:E8"/>
    <mergeCell ref="J12:J17"/>
    <mergeCell ref="V14:V15"/>
    <mergeCell ref="P18:P19"/>
    <mergeCell ref="Q18:Q19"/>
    <mergeCell ref="J19:J20"/>
    <mergeCell ref="H10:L10"/>
    <mergeCell ref="N10:R10"/>
    <mergeCell ref="T10:W10"/>
    <mergeCell ref="K19:K20"/>
    <mergeCell ref="K12:K18"/>
    <mergeCell ref="L12:L21"/>
    <mergeCell ref="P12:P16"/>
    <mergeCell ref="Q12:Q17"/>
    <mergeCell ref="R12:R20"/>
    <mergeCell ref="V12:V13"/>
    <mergeCell ref="W12:W16"/>
  </mergeCells>
  <pageMargins left="0.511811024" right="0.511811024" top="0.78740157499999996" bottom="0.78740157499999996" header="0.31496062000000002" footer="0.31496062000000002"/>
  <pageSetup paperSize="9" orientation="portrait" horizontalDpi="4294967293" verticalDpi="0" r:id="rId1"/>
  <ignoredErrors>
    <ignoredError sqref="J12 J19 P12 P18 V12 V14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1.5000</vt:lpstr>
      <vt:lpstr>1-10.000</vt:lpstr>
      <vt:lpstr>1-20.000</vt:lpstr>
      <vt:lpstr>Totais</vt:lpstr>
    </vt:vector>
  </TitlesOfParts>
  <Company>PMPA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Gérisson Silva de Mello</dc:creator>
  <cp:lastModifiedBy>Gérisson Silva de Mello</cp:lastModifiedBy>
  <cp:lastPrinted>2023-03-16T00:45:13Z</cp:lastPrinted>
  <dcterms:created xsi:type="dcterms:W3CDTF">2019-04-30T12:23:58Z</dcterms:created>
  <dcterms:modified xsi:type="dcterms:W3CDTF">2025-05-21T12:41:43Z</dcterms:modified>
</cp:coreProperties>
</file>