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pmpa\GEOPMPA\SPM\CIP\ARQUIVOS 4º ANDAR\AEROS\FOTOS\1972 - DAER\"/>
    </mc:Choice>
  </mc:AlternateContent>
  <xr:revisionPtr revIDLastSave="0" documentId="13_ncr:1_{09F5AC08-6446-493E-9A8E-030A843CE5CF}" xr6:coauthVersionLast="47" xr6:coauthVersionMax="47" xr10:uidLastSave="{00000000-0000-0000-0000-000000000000}"/>
  <workbookProtection workbookAlgorithmName="SHA-512" workbookHashValue="VXeycUt8brVnOMgimr6rBbkozZKsKyey4mW18+T0If/0IIsvJFyGZrbn2aoemnktLw18mFMwIsRW8Lxa/00d6g==" workbookSaltValue="9xL9/8412YyuzIf2jnl2UQ==" workbookSpinCount="100000" lockStructure="1"/>
  <bookViews>
    <workbookView xWindow="-120" yWindow="-120" windowWidth="29040" windowHeight="15720" activeTab="1" xr2:uid="{00000000-000D-0000-FFFF-FFFF00000000}"/>
  </bookViews>
  <sheets>
    <sheet name="1972" sheetId="1" r:id="rId1"/>
    <sheet name="Tota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F23" i="2" s="1"/>
  <c r="E22" i="2"/>
  <c r="F22" i="2" s="1"/>
  <c r="E5" i="2"/>
  <c r="F5" i="2" s="1"/>
  <c r="G5" i="2" s="1"/>
  <c r="D21" i="1" l="1"/>
  <c r="E21" i="1"/>
  <c r="BR19" i="1"/>
  <c r="BR17" i="1"/>
  <c r="BR15" i="1"/>
  <c r="BR14" i="1"/>
  <c r="BR9" i="1"/>
  <c r="F21" i="1"/>
  <c r="D22" i="1" s="1"/>
  <c r="BR18" i="1"/>
  <c r="BR20" i="1"/>
  <c r="BR16" i="1"/>
  <c r="BR13" i="1"/>
  <c r="BR12" i="1"/>
  <c r="BR11" i="1"/>
  <c r="BR10" i="1"/>
  <c r="BR7" i="1"/>
  <c r="BR8" i="1"/>
  <c r="BR6" i="1"/>
  <c r="BR5" i="1"/>
  <c r="BR21" i="1" l="1"/>
</calcChain>
</file>

<file path=xl/sharedStrings.xml><?xml version="1.0" encoding="utf-8"?>
<sst xmlns="http://schemas.openxmlformats.org/spreadsheetml/2006/main" count="75" uniqueCount="57">
  <si>
    <t>Total</t>
  </si>
  <si>
    <t xml:space="preserve">Inicial </t>
  </si>
  <si>
    <t>Final</t>
  </si>
  <si>
    <t>Fotos</t>
  </si>
  <si>
    <t>Totais</t>
  </si>
  <si>
    <t>fotos</t>
  </si>
  <si>
    <t xml:space="preserve">Faixa </t>
  </si>
  <si>
    <t>11A</t>
  </si>
  <si>
    <t>11B</t>
  </si>
  <si>
    <t>12A</t>
  </si>
  <si>
    <t>13A</t>
  </si>
  <si>
    <t>14A</t>
  </si>
  <si>
    <t>16</t>
  </si>
  <si>
    <t>17</t>
  </si>
  <si>
    <t>18</t>
  </si>
  <si>
    <t>22A</t>
  </si>
  <si>
    <t>22B</t>
  </si>
  <si>
    <t>23A</t>
  </si>
  <si>
    <t>12C</t>
  </si>
  <si>
    <t>1202a</t>
  </si>
  <si>
    <t>1205a</t>
  </si>
  <si>
    <t>1206a</t>
  </si>
  <si>
    <t>1207a</t>
  </si>
  <si>
    <t>1208a</t>
  </si>
  <si>
    <t>1309a</t>
  </si>
  <si>
    <t>1310a</t>
  </si>
  <si>
    <t>1311a</t>
  </si>
  <si>
    <t>1315a</t>
  </si>
  <si>
    <t>1314a</t>
  </si>
  <si>
    <t>23B</t>
  </si>
  <si>
    <t>Etiq.</t>
  </si>
  <si>
    <t>Tbs</t>
  </si>
  <si>
    <t>Caixa</t>
  </si>
  <si>
    <t>Total 1</t>
  </si>
  <si>
    <t>Total 2</t>
  </si>
  <si>
    <t>Total Geral</t>
  </si>
  <si>
    <t>Verso</t>
  </si>
  <si>
    <t>Etiquetas</t>
  </si>
  <si>
    <t>Thumbs</t>
  </si>
  <si>
    <t>Faixa 16</t>
  </si>
  <si>
    <t>Faixa 17</t>
  </si>
  <si>
    <t>Faixa 11A</t>
  </si>
  <si>
    <t>Faixa 11B</t>
  </si>
  <si>
    <t>Faixa 12A</t>
  </si>
  <si>
    <t>Faixa 12C</t>
  </si>
  <si>
    <t>Faixa 13A</t>
  </si>
  <si>
    <t>Faixa 14A</t>
  </si>
  <si>
    <t>Faixa 18</t>
  </si>
  <si>
    <t>Faixa 19</t>
  </si>
  <si>
    <t>Faixa 20</t>
  </si>
  <si>
    <t>Faixa 21</t>
  </si>
  <si>
    <t>Faixa 22A</t>
  </si>
  <si>
    <t>Faixa 23A</t>
  </si>
  <si>
    <t>Faixa 23B</t>
  </si>
  <si>
    <t>Nº</t>
  </si>
  <si>
    <t>Total  1972</t>
  </si>
  <si>
    <t>Aerolevantamento DAER
Data do vôo
05/72 a 06/73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</si>
</sst>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10"/>
      <name val="Segoe UI Semibold"/>
      <family val="2"/>
    </font>
    <font>
      <vertAlign val="subscript"/>
      <sz val="10"/>
      <name val="Segoe UI Semibold"/>
      <family val="2"/>
    </font>
    <font>
      <sz val="10"/>
      <color theme="1"/>
      <name val="Segoe UI Semibold"/>
      <family val="2"/>
    </font>
    <font>
      <i/>
      <sz val="10"/>
      <name val="Segoe UI Semibold"/>
      <family val="2"/>
    </font>
    <font>
      <b/>
      <sz val="10"/>
      <color theme="0"/>
      <name val="Segoe U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49" fontId="4" fillId="2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7" xfId="0" applyBorder="1"/>
    <xf numFmtId="0" fontId="3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9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vertical="center"/>
    </xf>
    <xf numFmtId="0" fontId="11" fillId="8" borderId="2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38100</xdr:rowOff>
    </xdr:from>
    <xdr:to>
      <xdr:col>15</xdr:col>
      <xdr:colOff>304800</xdr:colOff>
      <xdr:row>15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428625"/>
          <a:ext cx="4543425" cy="2647950"/>
        </a:xfrm>
        <a:prstGeom prst="rect">
          <a:avLst/>
        </a:prstGeom>
        <a:ln w="19050">
          <a:solidFill>
            <a:schemeClr val="accent3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R22"/>
  <sheetViews>
    <sheetView zoomScaleNormal="100" workbookViewId="0"/>
  </sheetViews>
  <sheetFormatPr defaultRowHeight="15" x14ac:dyDescent="0.25"/>
  <cols>
    <col min="1" max="1" width="2.7109375" customWidth="1"/>
    <col min="2" max="2" width="4.140625" bestFit="1" customWidth="1"/>
    <col min="3" max="3" width="6.140625" bestFit="1" customWidth="1"/>
    <col min="4" max="4" width="6.140625" customWidth="1"/>
    <col min="5" max="5" width="5" bestFit="1" customWidth="1"/>
    <col min="6" max="6" width="4" bestFit="1" customWidth="1"/>
    <col min="7" max="7" width="5.5703125" bestFit="1" customWidth="1"/>
    <col min="8" max="8" width="6.85546875" bestFit="1" customWidth="1"/>
    <col min="9" max="9" width="5.28515625" bestFit="1" customWidth="1"/>
    <col min="10" max="37" width="5" bestFit="1" customWidth="1"/>
    <col min="38" max="39" width="5.7109375" bestFit="1" customWidth="1"/>
    <col min="40" max="40" width="5.42578125" bestFit="1" customWidth="1"/>
    <col min="41" max="41" width="5" bestFit="1" customWidth="1"/>
    <col min="42" max="42" width="5.140625" bestFit="1" customWidth="1"/>
    <col min="43" max="43" width="5.7109375" bestFit="1" customWidth="1"/>
    <col min="44" max="44" width="5" bestFit="1" customWidth="1"/>
    <col min="45" max="45" width="5.7109375" bestFit="1" customWidth="1"/>
    <col min="46" max="46" width="5" bestFit="1" customWidth="1"/>
    <col min="47" max="47" width="5.7109375" bestFit="1" customWidth="1"/>
    <col min="48" max="53" width="5" bestFit="1" customWidth="1"/>
    <col min="54" max="54" width="5.42578125" customWidth="1"/>
    <col min="55" max="69" width="5" bestFit="1" customWidth="1"/>
    <col min="70" max="70" width="6.42578125" bestFit="1" customWidth="1"/>
  </cols>
  <sheetData>
    <row r="2" spans="2:70" ht="15.75" thickBot="1" x14ac:dyDescent="0.3"/>
    <row r="3" spans="2:70" ht="66.75" customHeight="1" thickBot="1" x14ac:dyDescent="0.3">
      <c r="B3" s="85" t="s">
        <v>56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7"/>
    </row>
    <row r="4" spans="2:70" x14ac:dyDescent="0.25">
      <c r="B4" s="56" t="s">
        <v>54</v>
      </c>
      <c r="C4" s="57" t="s">
        <v>6</v>
      </c>
      <c r="D4" s="58" t="s">
        <v>31</v>
      </c>
      <c r="E4" s="59" t="s">
        <v>30</v>
      </c>
      <c r="F4" s="79" t="s">
        <v>0</v>
      </c>
      <c r="G4" s="80"/>
      <c r="H4" s="60" t="s">
        <v>1</v>
      </c>
      <c r="I4" s="61" t="s">
        <v>2</v>
      </c>
      <c r="J4" s="81" t="s">
        <v>3</v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0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62" t="s">
        <v>4</v>
      </c>
    </row>
    <row r="5" spans="2:70" x14ac:dyDescent="0.25">
      <c r="B5" s="18">
        <v>1</v>
      </c>
      <c r="C5" s="18" t="s">
        <v>7</v>
      </c>
      <c r="D5" s="43">
        <v>1</v>
      </c>
      <c r="E5" s="42">
        <v>2</v>
      </c>
      <c r="F5" s="16">
        <v>7</v>
      </c>
      <c r="G5" s="1" t="s">
        <v>5</v>
      </c>
      <c r="H5" s="3">
        <v>441</v>
      </c>
      <c r="I5" s="4">
        <v>447</v>
      </c>
      <c r="J5" s="5">
        <v>441</v>
      </c>
      <c r="K5" s="5">
        <v>442</v>
      </c>
      <c r="L5" s="5">
        <v>443</v>
      </c>
      <c r="M5" s="5">
        <v>444</v>
      </c>
      <c r="N5" s="5">
        <v>445</v>
      </c>
      <c r="O5" s="5">
        <v>446</v>
      </c>
      <c r="P5" s="5">
        <v>447</v>
      </c>
      <c r="Q5" s="5"/>
      <c r="R5" s="5"/>
      <c r="S5" s="5"/>
      <c r="T5" s="6"/>
      <c r="U5" s="5"/>
      <c r="V5" s="7"/>
      <c r="W5" s="5"/>
      <c r="X5" s="5"/>
      <c r="Y5" s="5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25">
        <f>COUNTA(J5:P5)</f>
        <v>7</v>
      </c>
    </row>
    <row r="6" spans="2:70" x14ac:dyDescent="0.25">
      <c r="B6" s="19">
        <v>2</v>
      </c>
      <c r="C6" s="19" t="s">
        <v>8</v>
      </c>
      <c r="D6" s="44">
        <v>1</v>
      </c>
      <c r="E6" s="40">
        <v>1</v>
      </c>
      <c r="F6" s="23">
        <v>20</v>
      </c>
      <c r="G6" s="13" t="s">
        <v>5</v>
      </c>
      <c r="H6" s="9">
        <v>452</v>
      </c>
      <c r="I6" s="24">
        <v>471</v>
      </c>
      <c r="J6" s="11">
        <v>452</v>
      </c>
      <c r="K6" s="11">
        <v>453</v>
      </c>
      <c r="L6" s="11">
        <v>454</v>
      </c>
      <c r="M6" s="11">
        <v>455</v>
      </c>
      <c r="N6" s="11">
        <v>456</v>
      </c>
      <c r="O6" s="11">
        <v>457</v>
      </c>
      <c r="P6" s="11">
        <v>458</v>
      </c>
      <c r="Q6" s="11">
        <v>459</v>
      </c>
      <c r="R6" s="11">
        <v>460</v>
      </c>
      <c r="S6" s="11">
        <v>461</v>
      </c>
      <c r="T6" s="11">
        <v>462</v>
      </c>
      <c r="U6" s="11">
        <v>463</v>
      </c>
      <c r="V6" s="11">
        <v>464</v>
      </c>
      <c r="W6" s="11">
        <v>465</v>
      </c>
      <c r="X6" s="11">
        <v>466</v>
      </c>
      <c r="Y6" s="11">
        <v>467</v>
      </c>
      <c r="Z6" s="11">
        <v>468</v>
      </c>
      <c r="AA6" s="11">
        <v>469</v>
      </c>
      <c r="AB6" s="11">
        <v>470</v>
      </c>
      <c r="AC6" s="11">
        <v>471</v>
      </c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26">
        <f>COUNTA(J6:AC6)</f>
        <v>20</v>
      </c>
    </row>
    <row r="7" spans="2:70" x14ac:dyDescent="0.25">
      <c r="B7" s="20">
        <v>3</v>
      </c>
      <c r="C7" s="20" t="s">
        <v>9</v>
      </c>
      <c r="D7" s="45">
        <v>1</v>
      </c>
      <c r="E7" s="3">
        <v>2</v>
      </c>
      <c r="F7" s="16">
        <v>3</v>
      </c>
      <c r="G7" s="1" t="s">
        <v>5</v>
      </c>
      <c r="H7" s="3">
        <v>493</v>
      </c>
      <c r="I7" s="4">
        <v>495</v>
      </c>
      <c r="J7" s="5">
        <v>493</v>
      </c>
      <c r="K7" s="5">
        <v>494</v>
      </c>
      <c r="L7" s="5">
        <v>495</v>
      </c>
      <c r="M7" s="5"/>
      <c r="N7" s="5"/>
      <c r="O7" s="5"/>
      <c r="P7" s="5"/>
      <c r="Q7" s="5"/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7">
        <f>COUNTA(J7:AC7)</f>
        <v>3</v>
      </c>
    </row>
    <row r="8" spans="2:70" x14ac:dyDescent="0.25">
      <c r="B8" s="19">
        <v>4</v>
      </c>
      <c r="C8" s="21" t="s">
        <v>18</v>
      </c>
      <c r="D8" s="46">
        <v>1</v>
      </c>
      <c r="E8" s="9">
        <v>0</v>
      </c>
      <c r="F8" s="17">
        <v>17</v>
      </c>
      <c r="G8" s="2" t="s">
        <v>5</v>
      </c>
      <c r="H8" s="9">
        <v>514</v>
      </c>
      <c r="I8" s="10">
        <v>530</v>
      </c>
      <c r="J8" s="11">
        <v>514</v>
      </c>
      <c r="K8" s="11">
        <v>515</v>
      </c>
      <c r="L8" s="11">
        <v>516</v>
      </c>
      <c r="M8" s="11">
        <v>517</v>
      </c>
      <c r="N8" s="11">
        <v>518</v>
      </c>
      <c r="O8" s="11">
        <v>519</v>
      </c>
      <c r="P8" s="11">
        <v>520</v>
      </c>
      <c r="Q8" s="11">
        <v>521</v>
      </c>
      <c r="R8" s="11">
        <v>522</v>
      </c>
      <c r="S8" s="11">
        <v>523</v>
      </c>
      <c r="T8" s="11">
        <v>524</v>
      </c>
      <c r="U8" s="11">
        <v>525</v>
      </c>
      <c r="V8" s="11">
        <v>526</v>
      </c>
      <c r="W8" s="11">
        <v>527</v>
      </c>
      <c r="X8" s="11">
        <v>528</v>
      </c>
      <c r="Y8" s="11">
        <v>529</v>
      </c>
      <c r="Z8" s="11">
        <v>530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26">
        <f>COUNTA(J8:AC8)</f>
        <v>17</v>
      </c>
    </row>
    <row r="9" spans="2:70" x14ac:dyDescent="0.25">
      <c r="B9" s="20">
        <v>5</v>
      </c>
      <c r="C9" s="20" t="s">
        <v>10</v>
      </c>
      <c r="D9" s="45">
        <v>1</v>
      </c>
      <c r="E9" s="3">
        <v>1</v>
      </c>
      <c r="F9" s="16">
        <v>41</v>
      </c>
      <c r="G9" s="1" t="s">
        <v>5</v>
      </c>
      <c r="H9" s="3">
        <v>580</v>
      </c>
      <c r="I9" s="4">
        <v>623</v>
      </c>
      <c r="J9" s="5">
        <v>580</v>
      </c>
      <c r="K9" s="5">
        <v>581</v>
      </c>
      <c r="L9" s="5">
        <v>582</v>
      </c>
      <c r="M9" s="5">
        <v>583</v>
      </c>
      <c r="N9" s="5">
        <v>584</v>
      </c>
      <c r="O9" s="5">
        <v>585</v>
      </c>
      <c r="P9" s="5">
        <v>586</v>
      </c>
      <c r="Q9" s="5">
        <v>587</v>
      </c>
      <c r="R9" s="5">
        <v>588</v>
      </c>
      <c r="S9" s="5">
        <v>589</v>
      </c>
      <c r="T9" s="5">
        <v>590</v>
      </c>
      <c r="U9" s="5">
        <v>591</v>
      </c>
      <c r="V9" s="5">
        <v>592</v>
      </c>
      <c r="W9" s="5">
        <v>593</v>
      </c>
      <c r="X9" s="5">
        <v>594</v>
      </c>
      <c r="Y9" s="5">
        <v>595</v>
      </c>
      <c r="Z9" s="5">
        <v>596</v>
      </c>
      <c r="AA9" s="5">
        <v>597</v>
      </c>
      <c r="AB9" s="5">
        <v>598</v>
      </c>
      <c r="AC9" s="5">
        <v>599</v>
      </c>
      <c r="AD9" s="5">
        <v>600</v>
      </c>
      <c r="AE9" s="5">
        <v>601</v>
      </c>
      <c r="AF9" s="5">
        <v>602</v>
      </c>
      <c r="AG9" s="5">
        <v>603</v>
      </c>
      <c r="AH9" s="5">
        <v>604</v>
      </c>
      <c r="AI9" s="28">
        <v>605</v>
      </c>
      <c r="AJ9" s="28">
        <v>606</v>
      </c>
      <c r="AK9" s="28">
        <v>607</v>
      </c>
      <c r="AL9" s="5">
        <v>608</v>
      </c>
      <c r="AM9" s="5">
        <v>609</v>
      </c>
      <c r="AN9" s="5">
        <v>610</v>
      </c>
      <c r="AO9" s="5">
        <v>611</v>
      </c>
      <c r="AP9" s="5">
        <v>612</v>
      </c>
      <c r="AQ9" s="5">
        <v>613</v>
      </c>
      <c r="AR9" s="5">
        <v>614</v>
      </c>
      <c r="AS9" s="5">
        <v>615</v>
      </c>
      <c r="AT9" s="5">
        <v>616</v>
      </c>
      <c r="AU9" s="5">
        <v>617</v>
      </c>
      <c r="AV9" s="5">
        <v>618</v>
      </c>
      <c r="AW9" s="5">
        <v>619</v>
      </c>
      <c r="AX9" s="5">
        <v>620</v>
      </c>
      <c r="AY9" s="5">
        <v>621</v>
      </c>
      <c r="AZ9" s="5">
        <v>622</v>
      </c>
      <c r="BA9" s="5">
        <v>623</v>
      </c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7">
        <f>COUNTA(J9:BA9)-3</f>
        <v>41</v>
      </c>
    </row>
    <row r="10" spans="2:70" x14ac:dyDescent="0.25">
      <c r="B10" s="19">
        <v>6</v>
      </c>
      <c r="C10" s="21" t="s">
        <v>11</v>
      </c>
      <c r="D10" s="46">
        <v>1</v>
      </c>
      <c r="E10" s="9">
        <v>1</v>
      </c>
      <c r="F10" s="17">
        <v>44</v>
      </c>
      <c r="G10" s="2" t="s">
        <v>5</v>
      </c>
      <c r="H10" s="9">
        <v>669</v>
      </c>
      <c r="I10" s="10">
        <v>712</v>
      </c>
      <c r="J10" s="11">
        <v>669</v>
      </c>
      <c r="K10" s="11">
        <v>670</v>
      </c>
      <c r="L10" s="11">
        <v>671</v>
      </c>
      <c r="M10" s="11">
        <v>672</v>
      </c>
      <c r="N10" s="11">
        <v>673</v>
      </c>
      <c r="O10" s="11">
        <v>674</v>
      </c>
      <c r="P10" s="11">
        <v>675</v>
      </c>
      <c r="Q10" s="11">
        <v>676</v>
      </c>
      <c r="R10" s="11">
        <v>677</v>
      </c>
      <c r="S10" s="11">
        <v>678</v>
      </c>
      <c r="T10" s="11">
        <v>679</v>
      </c>
      <c r="U10" s="11">
        <v>680</v>
      </c>
      <c r="V10" s="11">
        <v>681</v>
      </c>
      <c r="W10" s="11">
        <v>682</v>
      </c>
      <c r="X10" s="11">
        <v>683</v>
      </c>
      <c r="Y10" s="11">
        <v>684</v>
      </c>
      <c r="Z10" s="11">
        <v>685</v>
      </c>
      <c r="AA10" s="11">
        <v>686</v>
      </c>
      <c r="AB10" s="11">
        <v>687</v>
      </c>
      <c r="AC10" s="11">
        <v>688</v>
      </c>
      <c r="AD10" s="11">
        <v>689</v>
      </c>
      <c r="AE10" s="11">
        <v>690</v>
      </c>
      <c r="AF10" s="11">
        <v>691</v>
      </c>
      <c r="AG10" s="11">
        <v>692</v>
      </c>
      <c r="AH10" s="11">
        <v>693</v>
      </c>
      <c r="AI10" s="11">
        <v>694</v>
      </c>
      <c r="AJ10" s="11">
        <v>695</v>
      </c>
      <c r="AK10" s="11">
        <v>696</v>
      </c>
      <c r="AL10" s="11">
        <v>697</v>
      </c>
      <c r="AM10" s="11">
        <v>698</v>
      </c>
      <c r="AN10" s="11">
        <v>699</v>
      </c>
      <c r="AO10" s="11">
        <v>700</v>
      </c>
      <c r="AP10" s="11">
        <v>701</v>
      </c>
      <c r="AQ10" s="11">
        <v>702</v>
      </c>
      <c r="AR10" s="11">
        <v>703</v>
      </c>
      <c r="AS10" s="11">
        <v>704</v>
      </c>
      <c r="AT10" s="11">
        <v>705</v>
      </c>
      <c r="AU10" s="11">
        <v>706</v>
      </c>
      <c r="AV10" s="11">
        <v>707</v>
      </c>
      <c r="AW10" s="11">
        <v>708</v>
      </c>
      <c r="AX10" s="11">
        <v>709</v>
      </c>
      <c r="AY10" s="11">
        <v>710</v>
      </c>
      <c r="AZ10" s="11">
        <v>711</v>
      </c>
      <c r="BA10" s="11">
        <v>712</v>
      </c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26">
        <f>COUNTA(J10:BB10)</f>
        <v>44</v>
      </c>
    </row>
    <row r="11" spans="2:70" x14ac:dyDescent="0.25">
      <c r="B11" s="20">
        <v>7</v>
      </c>
      <c r="C11" s="22" t="s">
        <v>12</v>
      </c>
      <c r="D11" s="47">
        <v>1</v>
      </c>
      <c r="E11" s="15">
        <v>1</v>
      </c>
      <c r="F11" s="16">
        <v>47</v>
      </c>
      <c r="G11" s="1" t="s">
        <v>5</v>
      </c>
      <c r="H11" s="15">
        <v>851</v>
      </c>
      <c r="I11" s="4">
        <v>897</v>
      </c>
      <c r="J11" s="5">
        <v>851</v>
      </c>
      <c r="K11" s="5">
        <v>852</v>
      </c>
      <c r="L11" s="5">
        <v>853</v>
      </c>
      <c r="M11" s="5">
        <v>854</v>
      </c>
      <c r="N11" s="5">
        <v>855</v>
      </c>
      <c r="O11" s="5">
        <v>856</v>
      </c>
      <c r="P11" s="5">
        <v>857</v>
      </c>
      <c r="Q11" s="5">
        <v>858</v>
      </c>
      <c r="R11" s="5">
        <v>859</v>
      </c>
      <c r="S11" s="5">
        <v>860</v>
      </c>
      <c r="T11" s="5">
        <v>861</v>
      </c>
      <c r="U11" s="5">
        <v>862</v>
      </c>
      <c r="V11" s="5">
        <v>863</v>
      </c>
      <c r="W11" s="5">
        <v>864</v>
      </c>
      <c r="X11" s="5">
        <v>865</v>
      </c>
      <c r="Y11" s="5">
        <v>866</v>
      </c>
      <c r="Z11" s="5">
        <v>867</v>
      </c>
      <c r="AA11" s="5">
        <v>868</v>
      </c>
      <c r="AB11" s="5">
        <v>869</v>
      </c>
      <c r="AC11" s="5">
        <v>870</v>
      </c>
      <c r="AD11" s="5">
        <v>871</v>
      </c>
      <c r="AE11" s="5">
        <v>872</v>
      </c>
      <c r="AF11" s="5">
        <v>873</v>
      </c>
      <c r="AG11" s="5">
        <v>874</v>
      </c>
      <c r="AH11" s="5">
        <v>875</v>
      </c>
      <c r="AI11" s="5">
        <v>876</v>
      </c>
      <c r="AJ11" s="5">
        <v>877</v>
      </c>
      <c r="AK11" s="5">
        <v>878</v>
      </c>
      <c r="AL11" s="5">
        <v>879</v>
      </c>
      <c r="AM11" s="5">
        <v>880</v>
      </c>
      <c r="AN11" s="5">
        <v>881</v>
      </c>
      <c r="AO11" s="5">
        <v>882</v>
      </c>
      <c r="AP11" s="5">
        <v>883</v>
      </c>
      <c r="AQ11" s="5">
        <v>884</v>
      </c>
      <c r="AR11" s="5">
        <v>885</v>
      </c>
      <c r="AS11" s="5">
        <v>886</v>
      </c>
      <c r="AT11" s="5">
        <v>887</v>
      </c>
      <c r="AU11" s="5">
        <v>888</v>
      </c>
      <c r="AV11" s="5">
        <v>889</v>
      </c>
      <c r="AW11" s="5">
        <v>890</v>
      </c>
      <c r="AX11" s="5">
        <v>891</v>
      </c>
      <c r="AY11" s="5">
        <v>892</v>
      </c>
      <c r="AZ11" s="5">
        <v>893</v>
      </c>
      <c r="BA11" s="5">
        <v>894</v>
      </c>
      <c r="BB11" s="5">
        <v>895</v>
      </c>
      <c r="BC11" s="5">
        <v>896</v>
      </c>
      <c r="BD11" s="5">
        <v>897</v>
      </c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27">
        <f>COUNTA(J11:BD11)</f>
        <v>47</v>
      </c>
    </row>
    <row r="12" spans="2:70" x14ac:dyDescent="0.25">
      <c r="B12" s="19">
        <v>8</v>
      </c>
      <c r="C12" s="21" t="s">
        <v>13</v>
      </c>
      <c r="D12" s="46">
        <v>1</v>
      </c>
      <c r="E12" s="9">
        <v>1</v>
      </c>
      <c r="F12" s="17">
        <v>46</v>
      </c>
      <c r="G12" s="2" t="s">
        <v>5</v>
      </c>
      <c r="H12" s="9">
        <v>956</v>
      </c>
      <c r="I12" s="24">
        <v>1001</v>
      </c>
      <c r="J12" s="11">
        <v>956</v>
      </c>
      <c r="K12" s="11">
        <v>957</v>
      </c>
      <c r="L12" s="11">
        <v>958</v>
      </c>
      <c r="M12" s="11">
        <v>959</v>
      </c>
      <c r="N12" s="11">
        <v>960</v>
      </c>
      <c r="O12" s="11">
        <v>961</v>
      </c>
      <c r="P12" s="11">
        <v>962</v>
      </c>
      <c r="Q12" s="11">
        <v>963</v>
      </c>
      <c r="R12" s="11">
        <v>964</v>
      </c>
      <c r="S12" s="11">
        <v>965</v>
      </c>
      <c r="T12" s="11">
        <v>966</v>
      </c>
      <c r="U12" s="11">
        <v>967</v>
      </c>
      <c r="V12" s="11">
        <v>968</v>
      </c>
      <c r="W12" s="11">
        <v>969</v>
      </c>
      <c r="X12" s="11">
        <v>970</v>
      </c>
      <c r="Y12" s="11">
        <v>971</v>
      </c>
      <c r="Z12" s="11">
        <v>972</v>
      </c>
      <c r="AA12" s="11">
        <v>973</v>
      </c>
      <c r="AB12" s="11">
        <v>974</v>
      </c>
      <c r="AC12" s="11">
        <v>975</v>
      </c>
      <c r="AD12" s="11">
        <v>976</v>
      </c>
      <c r="AE12" s="11">
        <v>977</v>
      </c>
      <c r="AF12" s="11">
        <v>978</v>
      </c>
      <c r="AG12" s="11">
        <v>979</v>
      </c>
      <c r="AH12" s="11">
        <v>980</v>
      </c>
      <c r="AI12" s="11">
        <v>981</v>
      </c>
      <c r="AJ12" s="11">
        <v>982</v>
      </c>
      <c r="AK12" s="11">
        <v>983</v>
      </c>
      <c r="AL12" s="11">
        <v>984</v>
      </c>
      <c r="AM12" s="11">
        <v>985</v>
      </c>
      <c r="AN12" s="11">
        <v>986</v>
      </c>
      <c r="AO12" s="11">
        <v>987</v>
      </c>
      <c r="AP12" s="11">
        <v>988</v>
      </c>
      <c r="AQ12" s="11">
        <v>989</v>
      </c>
      <c r="AR12" s="11">
        <v>990</v>
      </c>
      <c r="AS12" s="11">
        <v>991</v>
      </c>
      <c r="AT12" s="11">
        <v>992</v>
      </c>
      <c r="AU12" s="11">
        <v>993</v>
      </c>
      <c r="AV12" s="11">
        <v>994</v>
      </c>
      <c r="AW12" s="11">
        <v>995</v>
      </c>
      <c r="AX12" s="11">
        <v>996</v>
      </c>
      <c r="AY12" s="11">
        <v>997</v>
      </c>
      <c r="AZ12" s="11">
        <v>998</v>
      </c>
      <c r="BA12" s="11">
        <v>999</v>
      </c>
      <c r="BB12" s="11">
        <v>1000</v>
      </c>
      <c r="BC12" s="11">
        <v>1001</v>
      </c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26">
        <f>COUNTA(J12:BC12)</f>
        <v>46</v>
      </c>
    </row>
    <row r="13" spans="2:70" x14ac:dyDescent="0.25">
      <c r="B13" s="20">
        <v>9</v>
      </c>
      <c r="C13" s="22" t="s">
        <v>14</v>
      </c>
      <c r="D13" s="47">
        <v>1</v>
      </c>
      <c r="E13" s="15">
        <v>2</v>
      </c>
      <c r="F13" s="16">
        <v>59</v>
      </c>
      <c r="G13" s="1" t="s">
        <v>5</v>
      </c>
      <c r="H13" s="15">
        <v>1060</v>
      </c>
      <c r="I13" s="4">
        <v>1118</v>
      </c>
      <c r="J13" s="5">
        <v>1060</v>
      </c>
      <c r="K13" s="5">
        <v>1061</v>
      </c>
      <c r="L13" s="5">
        <v>1062</v>
      </c>
      <c r="M13" s="5">
        <v>1063</v>
      </c>
      <c r="N13" s="5">
        <v>1064</v>
      </c>
      <c r="O13" s="5">
        <v>1065</v>
      </c>
      <c r="P13" s="5">
        <v>1066</v>
      </c>
      <c r="Q13" s="5">
        <v>1067</v>
      </c>
      <c r="R13" s="5">
        <v>1068</v>
      </c>
      <c r="S13" s="5">
        <v>1069</v>
      </c>
      <c r="T13" s="5">
        <v>1070</v>
      </c>
      <c r="U13" s="5">
        <v>1071</v>
      </c>
      <c r="V13" s="5">
        <v>1072</v>
      </c>
      <c r="W13" s="5">
        <v>1073</v>
      </c>
      <c r="X13" s="5">
        <v>1074</v>
      </c>
      <c r="Y13" s="5">
        <v>1075</v>
      </c>
      <c r="Z13" s="5">
        <v>1076</v>
      </c>
      <c r="AA13" s="5">
        <v>1077</v>
      </c>
      <c r="AB13" s="5">
        <v>1078</v>
      </c>
      <c r="AC13" s="5">
        <v>1079</v>
      </c>
      <c r="AD13" s="5">
        <v>1080</v>
      </c>
      <c r="AE13" s="5">
        <v>1081</v>
      </c>
      <c r="AF13" s="5">
        <v>1082</v>
      </c>
      <c r="AG13" s="5">
        <v>1083</v>
      </c>
      <c r="AH13" s="5">
        <v>1084</v>
      </c>
      <c r="AI13" s="5">
        <v>1085</v>
      </c>
      <c r="AJ13" s="5">
        <v>1086</v>
      </c>
      <c r="AK13" s="5">
        <v>1087</v>
      </c>
      <c r="AL13" s="5">
        <v>1088</v>
      </c>
      <c r="AM13" s="5">
        <v>1089</v>
      </c>
      <c r="AN13" s="5">
        <v>1090</v>
      </c>
      <c r="AO13" s="5">
        <v>1091</v>
      </c>
      <c r="AP13" s="5">
        <v>1092</v>
      </c>
      <c r="AQ13" s="5">
        <v>1093</v>
      </c>
      <c r="AR13" s="5">
        <v>1094</v>
      </c>
      <c r="AS13" s="5">
        <v>1095</v>
      </c>
      <c r="AT13" s="5">
        <v>1096</v>
      </c>
      <c r="AU13" s="5">
        <v>1097</v>
      </c>
      <c r="AV13" s="5">
        <v>1098</v>
      </c>
      <c r="AW13" s="5">
        <v>1099</v>
      </c>
      <c r="AX13" s="5">
        <v>1100</v>
      </c>
      <c r="AY13" s="5">
        <v>1101</v>
      </c>
      <c r="AZ13" s="5">
        <v>1102</v>
      </c>
      <c r="BA13" s="5">
        <v>1103</v>
      </c>
      <c r="BB13" s="5">
        <v>1104</v>
      </c>
      <c r="BC13" s="5">
        <v>1105</v>
      </c>
      <c r="BD13" s="5">
        <v>1106</v>
      </c>
      <c r="BE13" s="5">
        <v>1107</v>
      </c>
      <c r="BF13" s="5">
        <v>1108</v>
      </c>
      <c r="BG13" s="5">
        <v>1109</v>
      </c>
      <c r="BH13" s="5">
        <v>1110</v>
      </c>
      <c r="BI13" s="5">
        <v>1111</v>
      </c>
      <c r="BJ13" s="5">
        <v>1112</v>
      </c>
      <c r="BK13" s="5">
        <v>1113</v>
      </c>
      <c r="BL13" s="5">
        <v>1114</v>
      </c>
      <c r="BM13" s="5">
        <v>1115</v>
      </c>
      <c r="BN13" s="5">
        <v>1116</v>
      </c>
      <c r="BO13" s="5">
        <v>1117</v>
      </c>
      <c r="BP13" s="5">
        <v>1118</v>
      </c>
      <c r="BQ13" s="5"/>
      <c r="BR13" s="27">
        <f>COUNTA(J13:BP13)</f>
        <v>59</v>
      </c>
    </row>
    <row r="14" spans="2:70" x14ac:dyDescent="0.25">
      <c r="B14" s="19">
        <v>10</v>
      </c>
      <c r="C14" s="21">
        <v>19</v>
      </c>
      <c r="D14" s="46">
        <v>1</v>
      </c>
      <c r="E14" s="9">
        <v>1</v>
      </c>
      <c r="F14" s="17">
        <v>54</v>
      </c>
      <c r="G14" s="2" t="s">
        <v>5</v>
      </c>
      <c r="H14" s="9">
        <v>1174</v>
      </c>
      <c r="I14" s="24">
        <v>1225</v>
      </c>
      <c r="J14" s="11">
        <v>1174</v>
      </c>
      <c r="K14" s="11">
        <v>1175</v>
      </c>
      <c r="L14" s="11">
        <v>1176</v>
      </c>
      <c r="M14" s="11">
        <v>1177</v>
      </c>
      <c r="N14" s="11">
        <v>1178</v>
      </c>
      <c r="O14" s="11">
        <v>1179</v>
      </c>
      <c r="P14" s="11">
        <v>1180</v>
      </c>
      <c r="Q14" s="11">
        <v>1181</v>
      </c>
      <c r="R14" s="11">
        <v>1182</v>
      </c>
      <c r="S14" s="11">
        <v>1183</v>
      </c>
      <c r="T14" s="11">
        <v>1184</v>
      </c>
      <c r="U14" s="11">
        <v>1185</v>
      </c>
      <c r="V14" s="11">
        <v>1186</v>
      </c>
      <c r="W14" s="11">
        <v>1187</v>
      </c>
      <c r="X14" s="11">
        <v>1188</v>
      </c>
      <c r="Y14" s="11">
        <v>1189</v>
      </c>
      <c r="Z14" s="11">
        <v>1190</v>
      </c>
      <c r="AA14" s="11">
        <v>1191</v>
      </c>
      <c r="AB14" s="11">
        <v>1192</v>
      </c>
      <c r="AC14" s="11">
        <v>1193</v>
      </c>
      <c r="AD14" s="11">
        <v>1194</v>
      </c>
      <c r="AE14" s="11">
        <v>1195</v>
      </c>
      <c r="AF14" s="11">
        <v>1196</v>
      </c>
      <c r="AG14" s="11">
        <v>1197</v>
      </c>
      <c r="AH14" s="11">
        <v>1198</v>
      </c>
      <c r="AI14" s="11">
        <v>1199</v>
      </c>
      <c r="AJ14" s="11">
        <v>1200</v>
      </c>
      <c r="AK14" s="11">
        <v>1201</v>
      </c>
      <c r="AL14" s="33">
        <v>1202</v>
      </c>
      <c r="AM14" s="34" t="s">
        <v>19</v>
      </c>
      <c r="AN14" s="11">
        <v>1203</v>
      </c>
      <c r="AO14" s="11">
        <v>1204</v>
      </c>
      <c r="AP14" s="33">
        <v>1205</v>
      </c>
      <c r="AQ14" s="34" t="s">
        <v>20</v>
      </c>
      <c r="AR14" s="33">
        <v>1206</v>
      </c>
      <c r="AS14" s="34" t="s">
        <v>21</v>
      </c>
      <c r="AT14" s="33">
        <v>1207</v>
      </c>
      <c r="AU14" s="34" t="s">
        <v>22</v>
      </c>
      <c r="AV14" s="33">
        <v>1208</v>
      </c>
      <c r="AW14" s="34" t="s">
        <v>23</v>
      </c>
      <c r="AX14" s="11">
        <v>1209</v>
      </c>
      <c r="AY14" s="28">
        <v>1210</v>
      </c>
      <c r="AZ14" s="28">
        <v>1211</v>
      </c>
      <c r="BA14" s="28">
        <v>1212</v>
      </c>
      <c r="BB14" s="11">
        <v>1213</v>
      </c>
      <c r="BC14" s="11">
        <v>1214</v>
      </c>
      <c r="BD14" s="11">
        <v>1215</v>
      </c>
      <c r="BE14" s="11">
        <v>1216</v>
      </c>
      <c r="BF14" s="11">
        <v>1217</v>
      </c>
      <c r="BG14" s="11">
        <v>1218</v>
      </c>
      <c r="BH14" s="11">
        <v>1219</v>
      </c>
      <c r="BI14" s="11">
        <v>1220</v>
      </c>
      <c r="BJ14" s="11">
        <v>1221</v>
      </c>
      <c r="BK14" s="11">
        <v>1222</v>
      </c>
      <c r="BL14" s="11">
        <v>1223</v>
      </c>
      <c r="BM14" s="11">
        <v>1224</v>
      </c>
      <c r="BN14" s="11">
        <v>1225</v>
      </c>
      <c r="BO14" s="11"/>
      <c r="BP14" s="14"/>
      <c r="BQ14" s="14"/>
      <c r="BR14" s="26">
        <f>COUNTA(J14:BN14)-3</f>
        <v>54</v>
      </c>
    </row>
    <row r="15" spans="2:70" x14ac:dyDescent="0.25">
      <c r="B15" s="20">
        <v>11</v>
      </c>
      <c r="C15" s="22">
        <v>20</v>
      </c>
      <c r="D15" s="47">
        <v>1</v>
      </c>
      <c r="E15" s="15">
        <v>1</v>
      </c>
      <c r="F15" s="16">
        <v>59</v>
      </c>
      <c r="G15" s="1" t="s">
        <v>5</v>
      </c>
      <c r="H15" s="15">
        <v>1282</v>
      </c>
      <c r="I15" s="4">
        <v>1336</v>
      </c>
      <c r="J15" s="5">
        <v>1282</v>
      </c>
      <c r="K15" s="5">
        <v>1283</v>
      </c>
      <c r="L15" s="5">
        <v>1284</v>
      </c>
      <c r="M15" s="5">
        <v>1285</v>
      </c>
      <c r="N15" s="5">
        <v>1286</v>
      </c>
      <c r="O15" s="5">
        <v>1287</v>
      </c>
      <c r="P15" s="5">
        <v>1288</v>
      </c>
      <c r="Q15" s="5">
        <v>1289</v>
      </c>
      <c r="R15" s="5">
        <v>1290</v>
      </c>
      <c r="S15" s="5">
        <v>1291</v>
      </c>
      <c r="T15" s="5">
        <v>1292</v>
      </c>
      <c r="U15" s="5">
        <v>1293</v>
      </c>
      <c r="V15" s="5">
        <v>1294</v>
      </c>
      <c r="W15" s="5">
        <v>1295</v>
      </c>
      <c r="X15" s="5">
        <v>1296</v>
      </c>
      <c r="Y15" s="5">
        <v>1297</v>
      </c>
      <c r="Z15" s="5">
        <v>1298</v>
      </c>
      <c r="AA15" s="5">
        <v>1299</v>
      </c>
      <c r="AB15" s="5">
        <v>1300</v>
      </c>
      <c r="AC15" s="5">
        <v>1301</v>
      </c>
      <c r="AD15" s="5">
        <v>1302</v>
      </c>
      <c r="AE15" s="5">
        <v>1303</v>
      </c>
      <c r="AF15" s="5">
        <v>1304</v>
      </c>
      <c r="AG15" s="5">
        <v>1305</v>
      </c>
      <c r="AH15" s="5">
        <v>1306</v>
      </c>
      <c r="AI15" s="5">
        <v>1307</v>
      </c>
      <c r="AJ15" s="5">
        <v>1308</v>
      </c>
      <c r="AK15" s="33">
        <v>1309</v>
      </c>
      <c r="AL15" s="34" t="s">
        <v>24</v>
      </c>
      <c r="AM15" s="33">
        <v>1310</v>
      </c>
      <c r="AN15" s="34" t="s">
        <v>25</v>
      </c>
      <c r="AO15" s="33">
        <v>1311</v>
      </c>
      <c r="AP15" s="34" t="s">
        <v>26</v>
      </c>
      <c r="AQ15" s="5">
        <v>1312</v>
      </c>
      <c r="AR15" s="5">
        <v>1313</v>
      </c>
      <c r="AS15" s="33">
        <v>1314</v>
      </c>
      <c r="AT15" s="34" t="s">
        <v>28</v>
      </c>
      <c r="AU15" s="33">
        <v>1315</v>
      </c>
      <c r="AV15" s="34" t="s">
        <v>27</v>
      </c>
      <c r="AW15" s="5">
        <v>1316</v>
      </c>
      <c r="AX15" s="5">
        <v>1317</v>
      </c>
      <c r="AY15" s="5">
        <v>1318</v>
      </c>
      <c r="AZ15" s="5">
        <v>1319</v>
      </c>
      <c r="BA15" s="5">
        <v>1320</v>
      </c>
      <c r="BB15" s="5">
        <v>1321</v>
      </c>
      <c r="BC15" s="28">
        <v>1322</v>
      </c>
      <c r="BD15" s="5">
        <v>1323</v>
      </c>
      <c r="BE15" s="5">
        <v>1324</v>
      </c>
      <c r="BF15" s="5">
        <v>1325</v>
      </c>
      <c r="BG15" s="5">
        <v>1326</v>
      </c>
      <c r="BH15" s="5">
        <v>1327</v>
      </c>
      <c r="BI15" s="5">
        <v>1328</v>
      </c>
      <c r="BJ15" s="5">
        <v>1329</v>
      </c>
      <c r="BK15" s="5">
        <v>1330</v>
      </c>
      <c r="BL15" s="5">
        <v>1331</v>
      </c>
      <c r="BM15" s="5">
        <v>1332</v>
      </c>
      <c r="BN15" s="5">
        <v>1333</v>
      </c>
      <c r="BO15" s="5">
        <v>1334</v>
      </c>
      <c r="BP15" s="5">
        <v>1335</v>
      </c>
      <c r="BQ15" s="5">
        <v>1336</v>
      </c>
      <c r="BR15" s="27">
        <f>COUNTA(J15:BQ15)-1</f>
        <v>59</v>
      </c>
    </row>
    <row r="16" spans="2:70" x14ac:dyDescent="0.25">
      <c r="B16" s="19">
        <v>12</v>
      </c>
      <c r="C16" s="21">
        <v>21</v>
      </c>
      <c r="D16" s="46">
        <v>1</v>
      </c>
      <c r="E16" s="9">
        <v>1</v>
      </c>
      <c r="F16" s="17">
        <v>51</v>
      </c>
      <c r="G16" s="2" t="s">
        <v>5</v>
      </c>
      <c r="H16" s="9">
        <v>1389</v>
      </c>
      <c r="I16" s="24">
        <v>1439</v>
      </c>
      <c r="J16" s="11">
        <v>1389</v>
      </c>
      <c r="K16" s="11">
        <v>1390</v>
      </c>
      <c r="L16" s="11">
        <v>1391</v>
      </c>
      <c r="M16" s="11">
        <v>1392</v>
      </c>
      <c r="N16" s="11">
        <v>1393</v>
      </c>
      <c r="O16" s="11">
        <v>1394</v>
      </c>
      <c r="P16" s="11">
        <v>1395</v>
      </c>
      <c r="Q16" s="11">
        <v>1396</v>
      </c>
      <c r="R16" s="11">
        <v>1397</v>
      </c>
      <c r="S16" s="11">
        <v>1398</v>
      </c>
      <c r="T16" s="11">
        <v>1399</v>
      </c>
      <c r="U16" s="11">
        <v>1400</v>
      </c>
      <c r="V16" s="11">
        <v>1401</v>
      </c>
      <c r="W16" s="11">
        <v>1402</v>
      </c>
      <c r="X16" s="11">
        <v>1403</v>
      </c>
      <c r="Y16" s="11">
        <v>1404</v>
      </c>
      <c r="Z16" s="11">
        <v>1405</v>
      </c>
      <c r="AA16" s="11">
        <v>1406</v>
      </c>
      <c r="AB16" s="11">
        <v>1407</v>
      </c>
      <c r="AC16" s="11">
        <v>1408</v>
      </c>
      <c r="AD16" s="11">
        <v>1409</v>
      </c>
      <c r="AE16" s="11">
        <v>1410</v>
      </c>
      <c r="AF16" s="11">
        <v>1411</v>
      </c>
      <c r="AG16" s="11">
        <v>1412</v>
      </c>
      <c r="AH16" s="11">
        <v>1413</v>
      </c>
      <c r="AI16" s="11">
        <v>1414</v>
      </c>
      <c r="AJ16" s="11">
        <v>1415</v>
      </c>
      <c r="AK16" s="11">
        <v>1416</v>
      </c>
      <c r="AL16" s="11">
        <v>1417</v>
      </c>
      <c r="AM16" s="11">
        <v>1418</v>
      </c>
      <c r="AN16" s="11">
        <v>1419</v>
      </c>
      <c r="AO16" s="11">
        <v>1420</v>
      </c>
      <c r="AP16" s="11">
        <v>1421</v>
      </c>
      <c r="AQ16" s="11">
        <v>1422</v>
      </c>
      <c r="AR16" s="11">
        <v>1423</v>
      </c>
      <c r="AS16" s="11">
        <v>1424</v>
      </c>
      <c r="AT16" s="11">
        <v>1425</v>
      </c>
      <c r="AU16" s="11">
        <v>1426</v>
      </c>
      <c r="AV16" s="11">
        <v>1427</v>
      </c>
      <c r="AW16" s="11">
        <v>1428</v>
      </c>
      <c r="AX16" s="11">
        <v>1429</v>
      </c>
      <c r="AY16" s="11">
        <v>1430</v>
      </c>
      <c r="AZ16" s="11">
        <v>1431</v>
      </c>
      <c r="BA16" s="11">
        <v>1432</v>
      </c>
      <c r="BB16" s="11">
        <v>1433</v>
      </c>
      <c r="BC16" s="11">
        <v>1434</v>
      </c>
      <c r="BD16" s="11">
        <v>1435</v>
      </c>
      <c r="BE16" s="11">
        <v>1436</v>
      </c>
      <c r="BF16" s="11">
        <v>1437</v>
      </c>
      <c r="BG16" s="11">
        <v>1438</v>
      </c>
      <c r="BH16" s="11">
        <v>1439</v>
      </c>
      <c r="BI16" s="14"/>
      <c r="BJ16" s="14"/>
      <c r="BK16" s="14"/>
      <c r="BL16" s="14"/>
      <c r="BM16" s="14"/>
      <c r="BN16" s="14"/>
      <c r="BO16" s="14"/>
      <c r="BP16" s="14"/>
      <c r="BQ16" s="14"/>
      <c r="BR16" s="26">
        <f>COUNTA(J16:BH16)</f>
        <v>51</v>
      </c>
    </row>
    <row r="17" spans="2:70" x14ac:dyDescent="0.25">
      <c r="B17" s="20">
        <v>13</v>
      </c>
      <c r="C17" s="22" t="s">
        <v>15</v>
      </c>
      <c r="D17" s="47">
        <v>1</v>
      </c>
      <c r="E17" s="15">
        <v>1</v>
      </c>
      <c r="F17" s="16">
        <v>8</v>
      </c>
      <c r="G17" s="1" t="s">
        <v>5</v>
      </c>
      <c r="H17" s="15">
        <v>1498</v>
      </c>
      <c r="I17" s="4">
        <v>1506</v>
      </c>
      <c r="J17" s="5">
        <v>1498</v>
      </c>
      <c r="K17" s="5">
        <v>1499</v>
      </c>
      <c r="L17" s="5">
        <v>1500</v>
      </c>
      <c r="M17" s="5">
        <v>1501</v>
      </c>
      <c r="N17" s="5">
        <v>1502</v>
      </c>
      <c r="O17" s="5">
        <v>1503</v>
      </c>
      <c r="P17" s="5">
        <v>1504</v>
      </c>
      <c r="Q17" s="28">
        <v>1505</v>
      </c>
      <c r="R17" s="5">
        <v>1506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27">
        <f>COUNTA(J17:R17)-1</f>
        <v>8</v>
      </c>
    </row>
    <row r="18" spans="2:70" x14ac:dyDescent="0.25">
      <c r="B18" s="19">
        <v>14</v>
      </c>
      <c r="C18" s="21" t="s">
        <v>16</v>
      </c>
      <c r="D18" s="46">
        <v>1</v>
      </c>
      <c r="E18" s="9">
        <v>1</v>
      </c>
      <c r="F18" s="17">
        <v>34</v>
      </c>
      <c r="G18" s="2" t="s">
        <v>5</v>
      </c>
      <c r="H18" s="9">
        <v>1507</v>
      </c>
      <c r="I18" s="24">
        <v>1540</v>
      </c>
      <c r="J18" s="11">
        <v>1507</v>
      </c>
      <c r="K18" s="11">
        <v>1508</v>
      </c>
      <c r="L18" s="11">
        <v>1509</v>
      </c>
      <c r="M18" s="11">
        <v>1510</v>
      </c>
      <c r="N18" s="11">
        <v>1511</v>
      </c>
      <c r="O18" s="11">
        <v>1512</v>
      </c>
      <c r="P18" s="11">
        <v>1513</v>
      </c>
      <c r="Q18" s="11">
        <v>1514</v>
      </c>
      <c r="R18" s="11">
        <v>1515</v>
      </c>
      <c r="S18" s="11">
        <v>1516</v>
      </c>
      <c r="T18" s="11">
        <v>1517</v>
      </c>
      <c r="U18" s="11">
        <v>1518</v>
      </c>
      <c r="V18" s="11">
        <v>1519</v>
      </c>
      <c r="W18" s="11">
        <v>1520</v>
      </c>
      <c r="X18" s="11">
        <v>1521</v>
      </c>
      <c r="Y18" s="11">
        <v>1522</v>
      </c>
      <c r="Z18" s="11">
        <v>1523</v>
      </c>
      <c r="AA18" s="11">
        <v>1524</v>
      </c>
      <c r="AB18" s="11">
        <v>1525</v>
      </c>
      <c r="AC18" s="11">
        <v>1526</v>
      </c>
      <c r="AD18" s="11">
        <v>1527</v>
      </c>
      <c r="AE18" s="11">
        <v>1528</v>
      </c>
      <c r="AF18" s="11">
        <v>1529</v>
      </c>
      <c r="AG18" s="11">
        <v>1530</v>
      </c>
      <c r="AH18" s="11">
        <v>1531</v>
      </c>
      <c r="AI18" s="11">
        <v>1532</v>
      </c>
      <c r="AJ18" s="11">
        <v>1533</v>
      </c>
      <c r="AK18" s="11">
        <v>1534</v>
      </c>
      <c r="AL18" s="11">
        <v>1535</v>
      </c>
      <c r="AM18" s="11">
        <v>1536</v>
      </c>
      <c r="AN18" s="11">
        <v>1537</v>
      </c>
      <c r="AO18" s="11">
        <v>1538</v>
      </c>
      <c r="AP18" s="11">
        <v>1539</v>
      </c>
      <c r="AQ18" s="11">
        <v>1540</v>
      </c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26">
        <f>COUNTA(J18:AQ18)</f>
        <v>34</v>
      </c>
    </row>
    <row r="19" spans="2:70" x14ac:dyDescent="0.25">
      <c r="B19" s="20">
        <v>15</v>
      </c>
      <c r="C19" s="20" t="s">
        <v>17</v>
      </c>
      <c r="D19" s="45">
        <v>1</v>
      </c>
      <c r="E19" s="3">
        <v>1</v>
      </c>
      <c r="F19" s="16">
        <v>9</v>
      </c>
      <c r="G19" s="1" t="s">
        <v>5</v>
      </c>
      <c r="H19" s="3">
        <v>1589</v>
      </c>
      <c r="I19" s="38">
        <v>1601</v>
      </c>
      <c r="J19" s="39">
        <v>1589</v>
      </c>
      <c r="K19" s="5">
        <v>1590</v>
      </c>
      <c r="L19" s="28">
        <v>1591</v>
      </c>
      <c r="M19" s="28">
        <v>1592</v>
      </c>
      <c r="N19" s="28">
        <v>1593</v>
      </c>
      <c r="O19" s="28">
        <v>1594</v>
      </c>
      <c r="P19" s="5">
        <v>1595</v>
      </c>
      <c r="Q19" s="5">
        <v>1596</v>
      </c>
      <c r="R19" s="5">
        <v>1597</v>
      </c>
      <c r="S19" s="5">
        <v>1598</v>
      </c>
      <c r="T19" s="5">
        <v>1599</v>
      </c>
      <c r="U19" s="5">
        <v>1600</v>
      </c>
      <c r="V19" s="5">
        <v>1601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27">
        <f>COUNTA(J19:BQ19)-4</f>
        <v>9</v>
      </c>
    </row>
    <row r="20" spans="2:70" ht="15.75" thickBot="1" x14ac:dyDescent="0.3">
      <c r="B20" s="41">
        <v>16</v>
      </c>
      <c r="C20" s="19" t="s">
        <v>29</v>
      </c>
      <c r="D20" s="48">
        <v>1</v>
      </c>
      <c r="E20" s="40">
        <v>1</v>
      </c>
      <c r="F20" s="17">
        <v>47</v>
      </c>
      <c r="G20" s="2" t="s">
        <v>5</v>
      </c>
      <c r="H20" s="40">
        <v>1602</v>
      </c>
      <c r="I20" s="10">
        <v>1648</v>
      </c>
      <c r="J20" s="11">
        <v>1602</v>
      </c>
      <c r="K20" s="11">
        <v>1603</v>
      </c>
      <c r="L20" s="11">
        <v>1604</v>
      </c>
      <c r="M20" s="11">
        <v>1605</v>
      </c>
      <c r="N20" s="11">
        <v>1606</v>
      </c>
      <c r="O20" s="11">
        <v>1607</v>
      </c>
      <c r="P20" s="11">
        <v>1608</v>
      </c>
      <c r="Q20" s="11">
        <v>1609</v>
      </c>
      <c r="R20" s="11">
        <v>1610</v>
      </c>
      <c r="S20" s="11">
        <v>1611</v>
      </c>
      <c r="T20" s="11">
        <v>1612</v>
      </c>
      <c r="U20" s="11">
        <v>1613</v>
      </c>
      <c r="V20" s="11">
        <v>1614</v>
      </c>
      <c r="W20" s="11">
        <v>1615</v>
      </c>
      <c r="X20" s="11">
        <v>1616</v>
      </c>
      <c r="Y20" s="11">
        <v>1617</v>
      </c>
      <c r="Z20" s="11">
        <v>1618</v>
      </c>
      <c r="AA20" s="11">
        <v>1619</v>
      </c>
      <c r="AB20" s="11">
        <v>1620</v>
      </c>
      <c r="AC20" s="11">
        <v>1621</v>
      </c>
      <c r="AD20" s="11">
        <v>1622</v>
      </c>
      <c r="AE20" s="11">
        <v>1623</v>
      </c>
      <c r="AF20" s="11">
        <v>1624</v>
      </c>
      <c r="AG20" s="11">
        <v>1625</v>
      </c>
      <c r="AH20" s="11">
        <v>1626</v>
      </c>
      <c r="AI20" s="11">
        <v>1627</v>
      </c>
      <c r="AJ20" s="11">
        <v>1628</v>
      </c>
      <c r="AK20" s="11">
        <v>1629</v>
      </c>
      <c r="AL20" s="11">
        <v>1630</v>
      </c>
      <c r="AM20" s="11">
        <v>1631</v>
      </c>
      <c r="AN20" s="11">
        <v>1632</v>
      </c>
      <c r="AO20" s="11">
        <v>1633</v>
      </c>
      <c r="AP20" s="11">
        <v>1634</v>
      </c>
      <c r="AQ20" s="11">
        <v>1635</v>
      </c>
      <c r="AR20" s="11">
        <v>1636</v>
      </c>
      <c r="AS20" s="11">
        <v>1637</v>
      </c>
      <c r="AT20" s="11">
        <v>1638</v>
      </c>
      <c r="AU20" s="11">
        <v>1639</v>
      </c>
      <c r="AV20" s="11">
        <v>1640</v>
      </c>
      <c r="AW20" s="11">
        <v>1641</v>
      </c>
      <c r="AX20" s="11">
        <v>1642</v>
      </c>
      <c r="AY20" s="11">
        <v>1643</v>
      </c>
      <c r="AZ20" s="11">
        <v>1644</v>
      </c>
      <c r="BA20" s="11">
        <v>1645</v>
      </c>
      <c r="BB20" s="11">
        <v>1646</v>
      </c>
      <c r="BC20" s="11">
        <v>1647</v>
      </c>
      <c r="BD20" s="11">
        <v>1648</v>
      </c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26">
        <f>COUNTA(J20:BD20)</f>
        <v>47</v>
      </c>
    </row>
    <row r="21" spans="2:70" ht="15.75" thickBot="1" x14ac:dyDescent="0.3">
      <c r="C21" s="37"/>
      <c r="D21" s="64">
        <f>SUM(D5:D20)</f>
        <v>16</v>
      </c>
      <c r="E21" s="65">
        <f>SUM(E5:E20)</f>
        <v>18</v>
      </c>
      <c r="F21" s="66">
        <f>SUM(F5:F20)</f>
        <v>546</v>
      </c>
      <c r="G21" s="67" t="s">
        <v>5</v>
      </c>
      <c r="H21" s="35"/>
      <c r="I21" s="36"/>
      <c r="J21" s="29">
        <v>1</v>
      </c>
      <c r="K21" s="30">
        <v>2</v>
      </c>
      <c r="L21" s="30">
        <v>3</v>
      </c>
      <c r="M21" s="30">
        <v>4</v>
      </c>
      <c r="N21" s="30">
        <v>5</v>
      </c>
      <c r="O21" s="30">
        <v>6</v>
      </c>
      <c r="P21" s="30">
        <v>7</v>
      </c>
      <c r="Q21" s="30">
        <v>8</v>
      </c>
      <c r="R21" s="30">
        <v>9</v>
      </c>
      <c r="S21" s="30">
        <v>10</v>
      </c>
      <c r="T21" s="30">
        <v>11</v>
      </c>
      <c r="U21" s="30">
        <v>12</v>
      </c>
      <c r="V21" s="30">
        <v>13</v>
      </c>
      <c r="W21" s="30">
        <v>14</v>
      </c>
      <c r="X21" s="30">
        <v>15</v>
      </c>
      <c r="Y21" s="30">
        <v>16</v>
      </c>
      <c r="Z21" s="30">
        <v>17</v>
      </c>
      <c r="AA21" s="30">
        <v>18</v>
      </c>
      <c r="AB21" s="30">
        <v>19</v>
      </c>
      <c r="AC21" s="30">
        <v>20</v>
      </c>
      <c r="AD21" s="30">
        <v>21</v>
      </c>
      <c r="AE21" s="30">
        <v>22</v>
      </c>
      <c r="AF21" s="30">
        <v>23</v>
      </c>
      <c r="AG21" s="30">
        <v>24</v>
      </c>
      <c r="AH21" s="30">
        <v>25</v>
      </c>
      <c r="AI21" s="30">
        <v>26</v>
      </c>
      <c r="AJ21" s="30">
        <v>27</v>
      </c>
      <c r="AK21" s="30">
        <v>28</v>
      </c>
      <c r="AL21" s="30">
        <v>29</v>
      </c>
      <c r="AM21" s="30">
        <v>30</v>
      </c>
      <c r="AN21" s="30">
        <v>31</v>
      </c>
      <c r="AO21" s="30">
        <v>32</v>
      </c>
      <c r="AP21" s="30">
        <v>33</v>
      </c>
      <c r="AQ21" s="30">
        <v>34</v>
      </c>
      <c r="AR21" s="30">
        <v>35</v>
      </c>
      <c r="AS21" s="30">
        <v>36</v>
      </c>
      <c r="AT21" s="30">
        <v>37</v>
      </c>
      <c r="AU21" s="30">
        <v>38</v>
      </c>
      <c r="AV21" s="30">
        <v>39</v>
      </c>
      <c r="AW21" s="30">
        <v>40</v>
      </c>
      <c r="AX21" s="30">
        <v>41</v>
      </c>
      <c r="AY21" s="30">
        <v>42</v>
      </c>
      <c r="AZ21" s="30">
        <v>43</v>
      </c>
      <c r="BA21" s="30">
        <v>44</v>
      </c>
      <c r="BB21" s="30">
        <v>45</v>
      </c>
      <c r="BC21" s="30">
        <v>46</v>
      </c>
      <c r="BD21" s="30">
        <v>47</v>
      </c>
      <c r="BE21" s="30">
        <v>48</v>
      </c>
      <c r="BF21" s="30">
        <v>49</v>
      </c>
      <c r="BG21" s="30">
        <v>50</v>
      </c>
      <c r="BH21" s="30">
        <v>51</v>
      </c>
      <c r="BI21" s="30">
        <v>52</v>
      </c>
      <c r="BJ21" s="30">
        <v>53</v>
      </c>
      <c r="BK21" s="30">
        <v>54</v>
      </c>
      <c r="BL21" s="30">
        <v>55</v>
      </c>
      <c r="BM21" s="30">
        <v>56</v>
      </c>
      <c r="BN21" s="30">
        <v>57</v>
      </c>
      <c r="BO21" s="30">
        <v>58</v>
      </c>
      <c r="BP21" s="30">
        <v>59</v>
      </c>
      <c r="BQ21" s="31">
        <v>60</v>
      </c>
      <c r="BR21" s="32">
        <f>SUM(BR5:BR20)</f>
        <v>546</v>
      </c>
    </row>
    <row r="22" spans="2:70" ht="19.5" thickBot="1" x14ac:dyDescent="0.3">
      <c r="D22" s="82">
        <f>SUM(D21:G21)</f>
        <v>580</v>
      </c>
      <c r="E22" s="83"/>
      <c r="F22" s="83"/>
      <c r="G22" s="84"/>
    </row>
  </sheetData>
  <sheetProtection sheet="1" objects="1" scenarios="1"/>
  <mergeCells count="4">
    <mergeCell ref="F4:G4"/>
    <mergeCell ref="J4:BB4"/>
    <mergeCell ref="D22:G22"/>
    <mergeCell ref="B3:BR3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11:C13" numberStoredAsText="1"/>
    <ignoredError sqref="BR5:BR13 BR15:BR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G24"/>
  <sheetViews>
    <sheetView tabSelected="1" workbookViewId="0"/>
  </sheetViews>
  <sheetFormatPr defaultRowHeight="15" x14ac:dyDescent="0.25"/>
  <cols>
    <col min="4" max="6" width="7.7109375" bestFit="1" customWidth="1"/>
    <col min="7" max="7" width="11.7109375" bestFit="1" customWidth="1"/>
  </cols>
  <sheetData>
    <row r="2" spans="3:7" ht="15.75" thickBot="1" x14ac:dyDescent="0.3"/>
    <row r="3" spans="3:7" ht="16.5" thickBot="1" x14ac:dyDescent="0.3">
      <c r="C3" s="88" t="s">
        <v>55</v>
      </c>
      <c r="D3" s="89"/>
      <c r="E3" s="89"/>
      <c r="F3" s="89"/>
      <c r="G3" s="90"/>
    </row>
    <row r="4" spans="3:7" ht="16.5" thickBot="1" x14ac:dyDescent="0.3">
      <c r="C4" s="63" t="s">
        <v>32</v>
      </c>
      <c r="D4" s="68" t="s">
        <v>33</v>
      </c>
      <c r="E4" s="69" t="s">
        <v>34</v>
      </c>
      <c r="F4" s="69" t="s">
        <v>34</v>
      </c>
      <c r="G4" s="70" t="s">
        <v>35</v>
      </c>
    </row>
    <row r="5" spans="3:7" x14ac:dyDescent="0.25">
      <c r="C5" s="49" t="s">
        <v>41</v>
      </c>
      <c r="D5" s="50">
        <v>7</v>
      </c>
      <c r="E5" s="91">
        <f>SUM(D5:D20)</f>
        <v>546</v>
      </c>
      <c r="F5" s="91">
        <f>SUM(E5:E21)</f>
        <v>546</v>
      </c>
      <c r="G5" s="94">
        <f>SUM(F5:F23)</f>
        <v>580</v>
      </c>
    </row>
    <row r="6" spans="3:7" ht="15" customHeight="1" x14ac:dyDescent="0.25">
      <c r="C6" s="49" t="s">
        <v>42</v>
      </c>
      <c r="D6" s="51">
        <v>20</v>
      </c>
      <c r="E6" s="92"/>
      <c r="F6" s="92"/>
      <c r="G6" s="95"/>
    </row>
    <row r="7" spans="3:7" ht="15" customHeight="1" x14ac:dyDescent="0.25">
      <c r="C7" s="49" t="s">
        <v>43</v>
      </c>
      <c r="D7" s="52">
        <v>3</v>
      </c>
      <c r="E7" s="92"/>
      <c r="F7" s="92"/>
      <c r="G7" s="95"/>
    </row>
    <row r="8" spans="3:7" ht="15" customHeight="1" x14ac:dyDescent="0.25">
      <c r="C8" s="49" t="s">
        <v>44</v>
      </c>
      <c r="D8" s="51">
        <v>17</v>
      </c>
      <c r="E8" s="92"/>
      <c r="F8" s="92"/>
      <c r="G8" s="95"/>
    </row>
    <row r="9" spans="3:7" ht="15" customHeight="1" x14ac:dyDescent="0.25">
      <c r="C9" s="49" t="s">
        <v>45</v>
      </c>
      <c r="D9" s="52">
        <v>41</v>
      </c>
      <c r="E9" s="92"/>
      <c r="F9" s="92"/>
      <c r="G9" s="95"/>
    </row>
    <row r="10" spans="3:7" ht="15" customHeight="1" x14ac:dyDescent="0.25">
      <c r="C10" s="49" t="s">
        <v>46</v>
      </c>
      <c r="D10" s="51">
        <v>44</v>
      </c>
      <c r="E10" s="92"/>
      <c r="F10" s="92"/>
      <c r="G10" s="95"/>
    </row>
    <row r="11" spans="3:7" ht="15" customHeight="1" x14ac:dyDescent="0.25">
      <c r="C11" s="49" t="s">
        <v>39</v>
      </c>
      <c r="D11" s="52">
        <v>47</v>
      </c>
      <c r="E11" s="92"/>
      <c r="F11" s="92"/>
      <c r="G11" s="95"/>
    </row>
    <row r="12" spans="3:7" ht="15" customHeight="1" x14ac:dyDescent="0.25">
      <c r="C12" s="49" t="s">
        <v>40</v>
      </c>
      <c r="D12" s="51">
        <v>46</v>
      </c>
      <c r="E12" s="92"/>
      <c r="F12" s="92"/>
      <c r="G12" s="95"/>
    </row>
    <row r="13" spans="3:7" ht="15" customHeight="1" x14ac:dyDescent="0.25">
      <c r="C13" s="49" t="s">
        <v>47</v>
      </c>
      <c r="D13" s="52">
        <v>59</v>
      </c>
      <c r="E13" s="92"/>
      <c r="F13" s="92"/>
      <c r="G13" s="95"/>
    </row>
    <row r="14" spans="3:7" ht="15" customHeight="1" x14ac:dyDescent="0.25">
      <c r="C14" s="49" t="s">
        <v>48</v>
      </c>
      <c r="D14" s="51">
        <v>54</v>
      </c>
      <c r="E14" s="92"/>
      <c r="F14" s="92"/>
      <c r="G14" s="95"/>
    </row>
    <row r="15" spans="3:7" ht="15" customHeight="1" x14ac:dyDescent="0.25">
      <c r="C15" s="49" t="s">
        <v>49</v>
      </c>
      <c r="D15" s="52">
        <v>59</v>
      </c>
      <c r="E15" s="92"/>
      <c r="F15" s="92"/>
      <c r="G15" s="95"/>
    </row>
    <row r="16" spans="3:7" ht="15" customHeight="1" x14ac:dyDescent="0.25">
      <c r="C16" s="49" t="s">
        <v>50</v>
      </c>
      <c r="D16" s="51">
        <v>51</v>
      </c>
      <c r="E16" s="92"/>
      <c r="F16" s="92"/>
      <c r="G16" s="95"/>
    </row>
    <row r="17" spans="3:7" ht="15" customHeight="1" x14ac:dyDescent="0.25">
      <c r="C17" s="49" t="s">
        <v>51</v>
      </c>
      <c r="D17" s="52">
        <v>8</v>
      </c>
      <c r="E17" s="92"/>
      <c r="F17" s="92"/>
      <c r="G17" s="95"/>
    </row>
    <row r="18" spans="3:7" ht="15" customHeight="1" x14ac:dyDescent="0.25">
      <c r="C18" s="49" t="s">
        <v>51</v>
      </c>
      <c r="D18" s="52">
        <v>34</v>
      </c>
      <c r="E18" s="92"/>
      <c r="F18" s="92"/>
      <c r="G18" s="95"/>
    </row>
    <row r="19" spans="3:7" ht="15" customHeight="1" x14ac:dyDescent="0.25">
      <c r="C19" s="49" t="s">
        <v>52</v>
      </c>
      <c r="D19" s="51">
        <v>9</v>
      </c>
      <c r="E19" s="92"/>
      <c r="F19" s="92"/>
      <c r="G19" s="95"/>
    </row>
    <row r="20" spans="3:7" ht="15" customHeight="1" x14ac:dyDescent="0.25">
      <c r="C20" s="71" t="s">
        <v>53</v>
      </c>
      <c r="D20" s="72">
        <v>47</v>
      </c>
      <c r="E20" s="92"/>
      <c r="F20" s="92"/>
      <c r="G20" s="95"/>
    </row>
    <row r="21" spans="3:7" ht="15.75" customHeight="1" thickBot="1" x14ac:dyDescent="0.3">
      <c r="C21" s="73" t="s">
        <v>36</v>
      </c>
      <c r="D21" s="74">
        <v>0</v>
      </c>
      <c r="E21" s="75">
        <v>0</v>
      </c>
      <c r="F21" s="93"/>
      <c r="G21" s="95"/>
    </row>
    <row r="22" spans="3:7" ht="15" customHeight="1" thickBot="1" x14ac:dyDescent="0.3">
      <c r="C22" s="77" t="s">
        <v>37</v>
      </c>
      <c r="D22" s="78">
        <v>18</v>
      </c>
      <c r="E22" s="76">
        <f>D22</f>
        <v>18</v>
      </c>
      <c r="F22" s="76">
        <f>E22</f>
        <v>18</v>
      </c>
      <c r="G22" s="95"/>
    </row>
    <row r="23" spans="3:7" ht="15" customHeight="1" thickBot="1" x14ac:dyDescent="0.3">
      <c r="C23" s="53" t="s">
        <v>38</v>
      </c>
      <c r="D23" s="54">
        <v>16</v>
      </c>
      <c r="E23" s="55">
        <f>D23</f>
        <v>16</v>
      </c>
      <c r="F23" s="55">
        <f>E23</f>
        <v>16</v>
      </c>
      <c r="G23" s="96"/>
    </row>
    <row r="24" spans="3:7" ht="15.75" customHeight="1" x14ac:dyDescent="0.25"/>
  </sheetData>
  <sheetProtection algorithmName="SHA-512" hashValue="9HFU08dPL3/r8aj6iUQwWw3YB+143FGSFyveFlX63bGZ2khXuknG/4o9Q+pR6jm8R0DVp/+j9qcpagRM7BbeQQ==" saltValue="MT0rTHQxH0lqhoxhuASfUg==" spinCount="100000" sheet="1" objects="1" scenarios="1"/>
  <mergeCells count="4">
    <mergeCell ref="C3:G3"/>
    <mergeCell ref="E5:E20"/>
    <mergeCell ref="F5:F21"/>
    <mergeCell ref="G5:G23"/>
  </mergeCells>
  <pageMargins left="0.511811024" right="0.511811024" top="0.78740157499999996" bottom="0.78740157499999996" header="0.31496062000000002" footer="0.31496062000000002"/>
  <ignoredErrors>
    <ignoredError sqref="E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1972</vt:lpstr>
      <vt:lpstr>Totais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2023-03-28T18:42:54Z</dcterms:created>
  <dcterms:modified xsi:type="dcterms:W3CDTF">2025-05-16T12:57:01Z</dcterms:modified>
</cp:coreProperties>
</file>